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C:\Users\VoChi\OneDrive\Máy tính\Báo cáo năm\Năm học 2018-2019\"/>
    </mc:Choice>
  </mc:AlternateContent>
  <xr:revisionPtr revIDLastSave="9" documentId="8_{3DCD5F1F-8724-442B-9ECF-9B5DD44401A7}" xr6:coauthVersionLast="43" xr6:coauthVersionMax="43" xr10:uidLastSave="{B5647897-4EF5-4E48-AA11-D61CC270F364}"/>
  <bookViews>
    <workbookView xWindow="-120" yWindow="-120" windowWidth="20730" windowHeight="11160" xr2:uid="{00000000-000D-0000-FFFF-FFFF00000000}"/>
  </bookViews>
  <sheets>
    <sheet name="Sheet1" sheetId="1" r:id="rId1"/>
  </sheets>
  <definedNames>
    <definedName name="_1._Công_tác_triển_khai__tuyên_truyền_thực_hiện_phong_trào_“Sinh_viên_5_tốt”">Sheet1!$B$5:$XFD$5</definedName>
    <definedName name="_xlnm._FilterDatabase" localSheetId="0" hidden="1">Sheet1!$A$3:$D$6</definedName>
    <definedName name="A._Phong_trào_“Sinh_viên_5_tốt”">Sheet1!$B$4:$XFD$4</definedName>
    <definedName name="Ban_hành_văn_bản__kế_hoạch__hướng_dẫn__thông_báo__triển_khai_phong_trào_“Sinh_viên_5_tốt”__trong_đó_xây_dựng_tiêu_chí_phù_hợp_với_đặc_trưng_của_đơn_vị__theo_từng_cấp_Hội_Sinh_viên_Trường__Liên_Chi_Hội__Chi_Hội.">Sheet1!$B$6:$XFD$6</definedName>
    <definedName name="Nội_dung_đánh_giá___Điều_kiện_chấm_điểm">Sheet1!$B$3:$XFD$3</definedName>
    <definedName name="_xlnm.Print_Titles" localSheetId="0">Sheet1!$3:$3</definedName>
    <definedName name="THANG_ĐIỂM_THI_ĐUA_CÔNG_TÁC_HỘI_VÀ_PHONG_TRÀO_SINH_VIÊN_NĂM_HỌC_2018___2019_________2_5">Sheet1!$B$3:$XFD$6</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3" i="1" l="1"/>
  <c r="C5" i="1" l="1"/>
  <c r="B109" i="1" l="1"/>
  <c r="B5" i="1"/>
  <c r="B54" i="1" l="1"/>
  <c r="B129" i="1" l="1"/>
  <c r="B124" i="1"/>
  <c r="B102" i="1"/>
  <c r="B92" i="1"/>
  <c r="B86" i="1"/>
  <c r="B79" i="1"/>
  <c r="B75" i="1"/>
  <c r="B64" i="1"/>
  <c r="B48" i="1"/>
  <c r="B37" i="1"/>
  <c r="B23" i="1"/>
  <c r="B10" i="1"/>
  <c r="B74" i="1" l="1"/>
  <c r="B9" i="1"/>
  <c r="B4" i="1" l="1"/>
  <c r="B131" i="1" s="1"/>
</calcChain>
</file>

<file path=xl/sharedStrings.xml><?xml version="1.0" encoding="utf-8"?>
<sst xmlns="http://schemas.openxmlformats.org/spreadsheetml/2006/main" count="237" uniqueCount="225">
  <si>
    <t>- Có đề tài sinh viên tham gia giải thưởng nghiên cứu khoa học Euréka cấp Thành.</t>
  </si>
  <si>
    <t>- Có “Sinh viên 5 tốt” cấp Thành phố, cấp Trung ương.</t>
  </si>
  <si>
    <t>Tham gia thực hiện và đảm bảo tiến độ công trình “Không gian truyền thống phong trào học sinh, sinh viên Sài Gòn - Gia Định - TP. Hồ Chí Minh”.</t>
  </si>
  <si>
    <t>Thực hiện tốt chế độ hội họp.</t>
  </si>
  <si>
    <t>- Ban hành văn bản (kế hoạch, hướng dẫn, thông báo) triển khai phong trào “Sinh viên 5 tốt”, trong đó xây dựng tiêu chí phù hợp với đặc trưng của đơn vị, theo từng cấp Hội Sinh viên Trường, Liên Chi Hội, Chi Hội.</t>
  </si>
  <si>
    <t>- Thực hiện hiệu quả các nội dung ký kết chương trình “1+1” hỗ trợ các Liên đội THCS trên địa bàn thành phố.</t>
  </si>
  <si>
    <t>- Có tập thể Sinh viên 5 tốt cấp trường</t>
  </si>
  <si>
    <t>- Chủ tịch Hội Sinh viên trường là sinh viên.</t>
  </si>
  <si>
    <t xml:space="preserve">- Công tác kiểm tra thực hiện định kỳ trong năm học, có ít nhất 2 lần kiểm tra chuyên đề để tham mưu cho Ban Chấp hành Hội Sinh viên trường trong chỉ đạo hoạt động. </t>
  </si>
  <si>
    <t xml:space="preserve">- Có kiểm tra đột xuất xuất phát từ yêu cầu của Hội viên, cơ sở Hội. </t>
  </si>
  <si>
    <t xml:space="preserve">- Hiệu quả công tác tham mưu sau kiểm tra. </t>
  </si>
  <si>
    <t xml:space="preserve">- Có tổ chức tập huấn cán bộ làm công tác kiểm tra. </t>
  </si>
  <si>
    <t>Tham gia đăng tải tin bài hoạt động trên website Hội Sinh viên Thành phố (ít nhất 20 bài trong cả năm học).</t>
  </si>
  <si>
    <r>
      <t xml:space="preserve">Tham gia tốt cụm liên kết hoạt động </t>
    </r>
    <r>
      <rPr>
        <i/>
        <sz val="13"/>
        <rFont val="Times New Roman"/>
        <family val="1"/>
      </rPr>
      <t>(điểm do cụm thống nhất đánh giá).</t>
    </r>
  </si>
  <si>
    <t>- Tổ chức, tham gia ít nhất 01 hoạt động giao lưu, trao đổi kinh nghiệm giữa Sinh viên 5 tốt cấp cụm, cấp trường</t>
  </si>
  <si>
    <t>- Đạt chỉ tiêu “Sinh viên 5 tốt” cấp trường</t>
  </si>
  <si>
    <t>- Tổ chức bình chọn và tuyên dương “Sinh viên 5 tốt”, “Tập thể Sinh viên 5 tốt” các cấp.</t>
  </si>
  <si>
    <t>- Giới thiệu Hội viên vào Đoàn, chủ động phối hợp với Tổ chức Đoàn cùng cấp bồi dưỡng sinh viên ưu tú cho Đảng xem xét kết nạp.</t>
  </si>
  <si>
    <t>- Tham gia và chuẩn bị tốt kiểm tra chuyên đề của Hội Sinh viên Thành phố (nếu có)</t>
  </si>
  <si>
    <t>- Có hồ sơ đề nghị xét giải thưởng “Bồ câu trắng” cho các mô hình sáng tạo, hiệu quả trong công tác Hội và phong trào sinh viên năm học 2018 - 2019</t>
  </si>
  <si>
    <t>Hoàn thành chương trình công tác năm học 2018 - 2019.</t>
  </si>
  <si>
    <t>Thực hiện báo cáo tổng kết, báo cáo số liệu và mô hình - giải pháp năm học 2018 - 2019.</t>
  </si>
  <si>
    <t>Thực hiện báo cáo sơ kết và báo cáo số liệu học kỳ I, năm học 2018 - 2019.</t>
  </si>
  <si>
    <t>- Có sinh viên tham gia cuộc thi Nữ sinh viên Việt Nam duyên dáng; giải thể thao sinh viên Việt Nam (VUG),  Hội thao sinh viên Tp. Hồ Chí Minh - HCMUS Games, Liên hoan ca múa nhạc kịch “Nét son hồn Việt”, cuộc thi “Dân ca và trích đoạn cải lương”.</t>
  </si>
  <si>
    <t>Hoàn thành hệ thống chỉ tiêu chương trình năm học 2018 - 2019 của Hội Sinh viên trường.</t>
  </si>
  <si>
    <t>Nội dung đánh giá - Điều kiện chấm điểm</t>
  </si>
  <si>
    <t>Điểm
tối đa</t>
  </si>
  <si>
    <t>Yêu cầu minh chứng</t>
  </si>
  <si>
    <t xml:space="preserve">A. Phong trào “Sinh viên 5 tốt” </t>
  </si>
  <si>
    <t>1. Công tác triển khai, tuyên truyền thực hiện phong trào “Sinh viên 5 tốt”:</t>
  </si>
  <si>
    <t>2. Chương trình, giải pháp tạo động lực,môi trường cho sinh viên rèn luyện:</t>
  </si>
  <si>
    <t>2.1. Sinh viên vun đắp lý tưởng, rèn luyện đạo đức, tác phong:</t>
  </si>
  <si>
    <t>- Có hoạt động nhằm nắm bắt tư tưởng, dư luận sinh viên và báo cáo kịp thời các nội dung tình hình an ninh sinh viên; nâng cao nhận thức chính trị của sinh viên, kịp thời định hướng tư tưởng sinh viên trước những vấn đề xã hội; chủ động trong việc giải quyết khiếu nại và bảo vệ quyền lợi chính đáng của sinh viên; chương trình gặp gỡ đối thoại giữa sinh viên với lãnh đạo nhà trường, lãnh đạo khoa, Thường trực Đoàn - Hội trường.</t>
  </si>
  <si>
    <t>- Triển khai cuộc vận động “Mỗi ngày một tin tốt”, “Mỗi tuần một câu chuyện đẹp” trên trang mạng xã hội của mỗi cán bộ Hội, hội viên (duy trì thực hiện xuyên suốt trong năm học); Chương trình “Sinh viên thành phố - Những câu chuyện đẹp”.</t>
  </si>
  <si>
    <t>2.2. Sinh viên học tập, sáng tạo, nghiên cứu khoa học:</t>
  </si>
  <si>
    <t>- Tổ chức các diễn đàn trao đổi, hướng dẫn phương pháp học tập hiệu quả, nghiên cứu hiện đại, chuỗi các chương trình giới thiệu đến sinh viên những công nghệ mới, hiện đại, cách mạng công nghiệp 4.0.</t>
  </si>
  <si>
    <t>- Tổ chức, giới thiệu các kỳ thực tập, kiến tập, tham quan nhà máy, các cơ sở sản xuất, doanh nghiệp, khu công nghệ cao, khu nông nghiệp công nghệ cao, các công trình trọng điểm của thành phố.</t>
  </si>
  <si>
    <t>- Tổ chức ngày hội giới thiệu việc làm, kết nối giữa sinh viên và đơn vị sử dụng lao động.</t>
  </si>
  <si>
    <t>- Có sinh viên tham gia Hành trình Thanh niên Thành phố với biển đảo Tổ quốc tại đảo Thổ Chu, tham gia chiến dịch Mùa hè xanh tại đảo Thổ Chu, huyện Phú Quốc, tỉnh Kiên Giang.</t>
  </si>
  <si>
    <t>- Kết nối các đội nhóm sinh viên tình nguyện ngoài Đoàn - Hội.</t>
  </si>
  <si>
    <t>- Vận động cán bộ trẻ, giảng viên tham gia hỗ trợ chuyên môn trong các hoạt động tình nguyện.</t>
  </si>
  <si>
    <t xml:space="preserve">- Đảm bảo tỉ lệ chi hội tổ chức ít nhất 2 hoạt động tình nguyện trong năm học </t>
  </si>
  <si>
    <t>- Xây dựng và triển khai phương án hỗ trợ Cán bộ Hội Sinh viên cấp trường đạt trình độ B1 Châu Âu về tiếng Anh</t>
  </si>
  <si>
    <t>- Tham gia Ngày hội “Sinh viên, học sinh với ngoại ngữ”, các chương trình “Trò chuyện với chuyên gia quốc tế”, hội thi “Hùng biện Tiếng Anh”, cuộc thi ý tưởng khởi nghiệp “Startup Wheel” năm 2019; Hội thi Olympic tiếng Anh sinh viên toàn quốc lần thứ II năm 2018, Liên hoan các câu lạc bộ, đội nhóm Tiếng Anh toàn quốc do Trung ương Hội Sinh viên tổ chức.</t>
  </si>
  <si>
    <t>- Tổ chức hoạt động kết nối “Sinh viên 5 tốt” với các đơn vị sử dụng lao động.</t>
  </si>
  <si>
    <t>- Có hoạt động giao nhiệm vụ cụ thể để phát huy Sinh viên 5 tốt ngay từ đầu năm học.</t>
  </si>
  <si>
    <t>- Có mô hình, giải pháp về quản lý, theo dõi “Sinh viên 5 tốt”.</t>
  </si>
  <si>
    <t>- Tổ chức các hoạt động kết nối, giao lưu, thảo luận giữa sinh viên với các nhà đầu tư, các doanh nghiệp, cá nhân khởi nghiệp tiêu biểu để chia sẻ kinh nghiệm</t>
  </si>
  <si>
    <t>- Tổ chức các hoạt động trang bị kỹ năng thực hành xã hội trong năm học</t>
  </si>
  <si>
    <t>- Đảm bảo trên 80% sinh viên được trang bị kỹ năng Thực hành xã hội</t>
  </si>
  <si>
    <t>- Tổ chức tuyên truyền, tư vấn tâm lý, sức khỏe, giới tính, tình yêu, hôn nhân và gia đình, nghề nghiệp, việc làm cho sinh viên.</t>
  </si>
  <si>
    <t>- Tổ chức hoạt động tư vấn, hỗ trợ nữ sinh viên, tổ chức các sân chơi đặc thù cho nữ sinh viên.</t>
  </si>
  <si>
    <t>- Tổ chức hoạt động tạo môi trường cho sinh viên phát triển ý tưởng khởi nghiệp</t>
  </si>
  <si>
    <t>B. Chương trình “Tư vấn, hỗ trợ sinh viên”</t>
  </si>
  <si>
    <t>3. Công tác bình chọn, tuyên dương, phát huy và kết nối các gương Sinh viên 5 tốt sau tuyên dương:</t>
  </si>
  <si>
    <t>2.3. Sinh viên rèn luyện thể chất, chăm lo đời sống văn hóa, tinh thần:</t>
  </si>
  <si>
    <t>2.4. Sinh viên tình nguyện vì cuộc sống cộng đồng:</t>
  </si>
  <si>
    <t>2.5. Sinh viên chủ động hội nhập quốc tế:</t>
  </si>
  <si>
    <t>- Có ít nhất 90% Cán bộ Hội Sinh viên cấp trường đạt trình độ B1 Châu Âu về tiếng Anh.</t>
  </si>
  <si>
    <t xml:space="preserve"> - Tổ chức tuyên truyền giới thiệu về Hội Sinh viên cho sinh viên năm thứ nhất</t>
  </si>
  <si>
    <t>- Có giải pháp xây dựng và sử dụng cơ sở dữ liệu điện tử để quản lý Hội viên, quản lý hoạt động rèn luyện của Hội viên tại cấp trường.</t>
  </si>
  <si>
    <t>- Tổ chức khảo sát, lấy ý kiến của Hội viên, sinh viên đối với các hoạt động phong trào.</t>
  </si>
  <si>
    <t xml:space="preserve">- Tổ chức tuyên dương các Chi Hội, CLB - Đội - Nhóm tiêu biểu. </t>
  </si>
  <si>
    <t xml:space="preserve">- Có phân tích đánh giá chất lượng Chi Hội, Liên Chi Hội, CLB - Đội - Nhóm; 100% Liên Chi Hội có CLB - Đội - Nhóm trực thuộc và hoạt động hiệu quả, thực hiện kiểm tra cuối năm đối với cơ sở Hội. </t>
  </si>
  <si>
    <t xml:space="preserve">- Tổ chức các lớp tập huấn ngắn - dài hạn, chuyên đề. </t>
  </si>
  <si>
    <t xml:space="preserve">- 100% cán bộ Hội các cấp được tập huấn trong năm học </t>
  </si>
  <si>
    <t xml:space="preserve">- Tổ chức bình chọn, tuyên dương cán bộ Hội tiêu biểu các cấp vào cuối năm học. </t>
  </si>
  <si>
    <t xml:space="preserve">- Tổ chức đánh giá lao động cán bộ Hội từ cấp Chi Hội đến Hội Sinh viên trường </t>
  </si>
  <si>
    <t>C. Chương trình “Xây dựng Hội Sinh viên vững mạnh”:</t>
  </si>
  <si>
    <t xml:space="preserve">5. Công tác tuyên truyền về Hội: </t>
  </si>
  <si>
    <t>6. Công tác Hội viên:</t>
  </si>
  <si>
    <t>7. Công tác tổ chức cơ sở Hội:</t>
  </si>
  <si>
    <t>8. Công tác cán bộ Hội:</t>
  </si>
  <si>
    <t>9. Công tác kiểm tra, giám sát:</t>
  </si>
  <si>
    <t>- Tổ chức kiểm tra, giám sát, đảm bảo đúng điều lệ công tác Tổ chức Đại Hội, Hội nghị Đại biểu các cấp.</t>
  </si>
  <si>
    <t xml:space="preserve">Tổng điểm trừ được tính trực tiếp vào tổng điểm của đơn vị sau khi tự đánh giá. Điểm trừ được tính khi đơn vị bị phê bình bằng văn bản. Đơn vị bị trừ 2 điểm cho mỗi lần bị phê bình bằng văn bản, trừ 1 điểm cho mỗi lần nhắc nhở bằng văn bản (Không tính các nội dung phê bình, nhắc nhở đã được trừ điểm trực tiếp trong các nội dung chấm điểm trên)			</t>
  </si>
  <si>
    <t xml:space="preserve">	- Liệt kê cụ thể nội dung trừ</t>
  </si>
  <si>
    <t>- Đơn vị đăng cai hoạt động cụm được cộng tối đa 2đ</t>
  </si>
  <si>
    <t>- Đơn vị cụm trưởng cụm hoạt động Hội Sinh viên trong năm học hoạt động hiệu quả được cộng tối đa 2đ.</t>
  </si>
  <si>
    <t>- Các đơn vị đăng cai tổ chức hoạt động cấp Thành theo sự chỉ đạo đột xuất của Hội Sinh viên Thành phố được cộng tối đa 3đ.</t>
  </si>
  <si>
    <t>- Các chỉ tiêu đều hoàn thành và có ít nhất 1 chỉ tiêu vượt 100% (Cộng tối đa 3đ, cụ thể: vượt đến 30% số lượng chỉ tiêu được 1đ, từ trên 30% đến 60% số chỉ tiêu được 2đ, trên 60% số lượng chỉ tiêu được 3đ)</t>
  </si>
  <si>
    <t xml:space="preserve">Tổng điểm: </t>
  </si>
  <si>
    <t>10. Công tác chỉ đạo - phối hợp:</t>
  </si>
  <si>
    <t>D. Điểm sáng tạo:</t>
  </si>
  <si>
    <t>E. Điểm thưởng</t>
  </si>
  <si>
    <t>F. Điểm trừ</t>
  </si>
  <si>
    <t xml:space="preserve">- Số lượng sinh viên đăng kí tham gia phấn đấu đạt danh hiệu “Sinh viên 5 tốt” đạt tỉ lệ cao trong năm học </t>
  </si>
  <si>
    <t>- Tuyên truyền, học tập Nghị quyết Đại hội đại biểu toàn quốc Hội Sinh viên Việt Nam lần X, nhiệm kỳ 2018 - 2023.</t>
  </si>
  <si>
    <t>- Mô hình cấp trường: 25 điểm/ mô hình được công nhận</t>
  </si>
  <si>
    <t>- Giải pháp hiệu quả cấp trường: 15 điểm/ giải pháp được công nhận</t>
  </si>
  <si>
    <t>- Giải pháp cấp cơ sở: 10 điểm/giải pháp được công nhận</t>
  </si>
  <si>
    <t>VP HSVTP chấm điểm</t>
  </si>
  <si>
    <t>Thực hiện báo cáo tháng, báo cáo theo chuyên đề, báo cáo theo yêu cầu.</t>
  </si>
  <si>
    <t xml:space="preserve"> - Tổ chức các hoạt động thực hiện Chỉ thị số 42-CT/TW của Ban Bí thư Trung ương Đảng. </t>
  </si>
  <si>
    <t>Tổ chức hoạt động thực hiện Chỉ thị số 05-CT/TW ngày 15/5/2016 của Bộ Chính trị về đẩy mạnh học tập và làm theo tư tưởng, đạo đức, phong cách Hồ Chí Minh:
- Các hoạt động tại đơn vị: 6đ (3đ/hoạt động)
- Phối hợp tổ chức đội tuyển tham gia hội thi "Tầm nhìn xuyên thế kỷ" cấp Thành (2đ)
- Tổ chức hoặc phối hợp tổ chức Liên hoan sinh viên làm theo lời Bác, tuyên dương điển hình làm theo lời bác (2đ)</t>
  </si>
  <si>
    <t>- Giải pháp tuyên truyền về phong trào "Sinh viên 5 tốt"</t>
  </si>
  <si>
    <t>- Giải pháp nắm bắt tư tưởng, dư luận trong sinh viên</t>
  </si>
  <si>
    <t>- Tổ chức hoặc phối hợp tổ chức chương trình gặp gỡ, đối thoại giữa sinh viên với lãnh đạo nhà trường</t>
  </si>
  <si>
    <t>- Có hình thức triển khai đăng ký tham gia phong trào "Sinh viên 5 tốt"</t>
  </si>
  <si>
    <t xml:space="preserve">- Tổ chức các đợt hoạt động, các hoạt động chào mừng các ngày lễ lớn, dịp kỷ niệm; Tổ chức thực hiện các hoạt động, sản phẩm tuyên truyền, giáo dục, giới thiệu truyền thống về đất nước, con người Việt Nam, về lịch sử dân tộc, bản sắc văn hóa dân tộc, về lịch sử, truyền thống nhà trường; Tổ chức các hoạt động tìm về địa chỉ đỏ, giúp đỡ các gia đình chính sách, thương binh liệt sĩ, chăm sóc, phụng dưỡng Mẹ Việt Nam anh hùng, ba má phong trào học sinh, sinh viên thường xuyên, liên tục. </t>
  </si>
  <si>
    <t>- Tổ chức hoạt động dã ngoại, về nguồn, sinh hoạt tại Khu căn cứ cách mạng Thành Đoàn tại Núi Dinh.</t>
  </si>
  <si>
    <t>- Tổ chức các hoạt động tuyên truyền, bồi dưỡng kiến thức quốc phòng, biên giới, biển đảo; các hoạt dộng giao lưu, kết nghĩa với các đơn vị Lực lượng vũ trang.</t>
  </si>
  <si>
    <t>'- Tổ chức giáo dục lịch sử, truyền thống nhà trường, thực hiện và hiến kế xây dựng nếp sống văn minh học đường; có hoạt động tuyên truyền, giáo dục pháp luật cho Hội viên, sinh viên; có giải pháp triển khai cuộc vận động “Sinh viên với văn hóa giao thông”.</t>
  </si>
  <si>
    <t>- Tổ chức hoặc phối hợp tổ chức hoạt động nghiên cứu khoa học, hội nghị sinh viên nghiên cứu khoa học, sân chơi, cuộc thi học thuật các cấp, hoạt động tuyên truyền, giới thiệu phát huy ý tưởng sáng tạo của sinh viên, hội thi ý tưởng sáng tạo ở các cấp; duy trì và thực hiện các góc sáng tạo, bản tin sáng tạo, sản phẩm sáng tạo tại đơn vị.</t>
  </si>
  <si>
    <t>- Phối hợp xây dựng ngân hàng, thư viện số các công trình khoa học của sinh viên; hỗ trợ tiếp cận, chọn lọc các nguồn tài liệu quốc tế trên internet để làm nguồn tài liệu tham khảo.</t>
  </si>
  <si>
    <t>- Thành lập, duy trì, củng cố các câu lạc bộ, đội, nhóm học thuật; 100% Liên Chi Hội có câu lạc bộ, đội, nhóm học thuật hoạt động hiệu quả.</t>
  </si>
  <si>
    <t xml:space="preserve">- Giải pháp kết nối giáo viên, giảng viên trẻ trong việc tư vấn, hỗ trợ hoạt động của các câu lạc bộ, đội, nhóm, các cuộc thi học thuật. </t>
  </si>
  <si>
    <t>- Tham gia cuộc thi “Thiết kế, ứng dụng, chế tạo cho học sinh, sinh viên Thành phố” năm 2018; cuộc thi “Olympic toàn quốc kinh tế lượng và ứng dụng” trong sinh viên, ngày Sinh viên sáng tạo cấp Thành năm 2018</t>
  </si>
  <si>
    <t>- Tổ chức phát động, tuyên truyền, hỗ trợ sinh viên tập luyện thường xuyên một môn thể thao; tổ chức các ngày hội sinh viên khỏe, đồng diễn thể dục, đi bộ đồng hành, chạy việt dã, ngày hội thể thao dân gian; các chương trình văn hóa, văn nghệ.</t>
  </si>
  <si>
    <t>- Tổ chức chương trình âm nhạc dân tộc học đường</t>
  </si>
  <si>
    <t>- Tổ chức các hoạt động tình nguyện gắn với chuyên môn, tình nguyện thường xuyên tại trường, ký túc xá, tổ chức “Chủ nhật xanh”, “Thứ bảy tình nguyện”.</t>
  </si>
  <si>
    <t>- Tổ chức chiến dịch tình nguyện Mùa hè xanh, chiến dịch Xuân Tình nguyện, chương trình Tiếp sức Mùa thi, chương trình Tiếp sức đến trường (hỗ trợ tân sinh viên), hoạt động tình nguyện theo đặc thù của đơn vị.</t>
  </si>
  <si>
    <t>- Triển khai được dự án tình nguyện.</t>
  </si>
  <si>
    <t xml:space="preserve">- Triển khai tốt hoạt động hiến máu tình nguyện; thành lập, duy trì “Ngân hàng máu sống”, "Ngân hàng máu hiếm”. </t>
  </si>
  <si>
    <t>- Có giải pháp hỗ trợ hoạt động tình nguyện, phát triển ứng dụng công nghệ thông tin, phần mềm trong kết nối hoạt động tình nguyện của sinh viên;</t>
  </si>
  <si>
    <t>- Tổ chức hoạt động tuyên truyền nâng cao nhận thức của sinh viên về khởi nghiệp và hội nhập quốc tế, về cộng đồng chung ASEAN; các kiến thức pháp luật, các thông lệ quốc tế; trang bị cho sinh viên các kĩ năng trong hội nhập quốc tế; chủ động xây dựng các chương trình hợp tác, giao lưu với các trường trong khu vực, sinh viên quốc tế đang học tập tại đơn vị.</t>
  </si>
  <si>
    <t>'- Triển khai được “Khu vực sử dụng tiếng Anh” tại trường (2đ)
- Tổ chức diễn đàn giúp sinh viên trao đổi kiến thức, phương pháp học tập, nâng cao trình độ tin học, ngoại ngữ; xây dựng các giải pháp hỗ trợ sinh viên đạt chuẩn đầu ra ngoại ngữ đối với các trường đã công bố (6đ)</t>
  </si>
  <si>
    <t>- Tổ chức hoạt động kết nối “Sinh viên 5 tốt” của đơn vị.</t>
  </si>
  <si>
    <t>- Tổ chức hoạt động trang bị kiến thức khởi nghiệp cho sinh viên.</t>
  </si>
  <si>
    <t>- Tổ chức vận động, tìm kiếm, hỗ trợ học bổng cho sinh viên khó khăn, sinh viên dân tộc, sinh viên khuyết tật, sinh viên có thành tích học tập xuất sắc; có giải pháp hỗ trợ nguồn lực, điều kiện cho sinh viên trong học tập, NCKH</t>
  </si>
  <si>
    <t>- Tổ chức hoạt động tuyên truyền về Hội Sinh viên Việt Nam, Hội Sinh viên Thành phố và Hội Sinh viên trường</t>
  </si>
  <si>
    <t xml:space="preserve">- Đảm bảo 95% tổng số sinh viên là Hội viên đối với các trường có tổ chức Hội sinh viên chính thức. </t>
  </si>
  <si>
    <t>- Đảm bảo 100% Hội viên có thẻ Hội</t>
  </si>
  <si>
    <t>- Có giải pháp nâng cao chất lượng Hội viên.</t>
  </si>
  <si>
    <t>- Có giải pháp nâng cao chất lượng Chi Hội, Liên Chi Hội, CLB - Đội - Nhóm.</t>
  </si>
  <si>
    <t>- Tổ chức hoạt động giao lưu, chia sẻ kinh nghiệm giữa các câu lạc bộ, đội nhóm trong trường, các trường bạn.</t>
  </si>
  <si>
    <t>- Thường xuyên rà soát, củng cố tổ chức cơ sở Hội trực thuộc, thực hiện tốt công tác phối hợp với tổ chức Đoàn cùng cấp của Hội Sinh viên cấp trường, cấp Liên Chi Hội.</t>
  </si>
  <si>
    <t>- Phối hợp cùng Đoàn trường triển khai việc đẩy mạnh xây dựng “Phong cách cán bộ Đoàn - Hội”.</t>
  </si>
  <si>
    <t>- Có giải pháp chuản bị nguồn nhân sự cán bộ Hội từ cơ sở đến cấp trường.</t>
  </si>
  <si>
    <t xml:space="preserve">- Việc thực hiện chủ trương bồi dưỡng “Sinh viên 5 tốt” thành cán bộ Hội Sinh viên và cán bộ Hội các cấp phấn đấu đạt danh hiệu “Sinh viên 5 tốt”. </t>
  </si>
  <si>
    <t>- Có giải pháp gắn kết, chăm lo cho cán bộ Hội, việc tham mưu thực hiện Quyết định số 13/2013/QĐ-TTg ngày 06/02/2013 của Thủ tướng Chính phủ về chế độ, chính sách đối với cán bộ Đoàn - Hội.</t>
  </si>
  <si>
    <t>Tham gia tốt các hoạt động cấp Thành, Trung ương (không bao gồm các hoạt động đã nêu trên)</t>
  </si>
  <si>
    <t xml:space="preserve">- Tổ chức hoạt động hỗ trợ sinh viên trong học tập, góp phần giảm sinh viên trung bình, yếu, tăng tỉ lệ sinh viên khá, giỏi. </t>
  </si>
  <si>
    <r>
      <t xml:space="preserve">- Nếu không có mô hình/giải pháp cấp trường: </t>
    </r>
    <r>
      <rPr>
        <b/>
        <sz val="13"/>
        <color rgb="FFFF0000"/>
        <rFont val="Times New Roman"/>
        <family val="1"/>
      </rPr>
      <t>tối đa 60 điểm</t>
    </r>
  </si>
  <si>
    <t>Tự đánh giá</t>
  </si>
  <si>
    <t>THANG ĐIỂM THI ĐUA
CÔNG TÁC HỘI VÀ PHONG TRÀO SINH VIÊN NĂM HỌC 2018 - 2019
________2:5</t>
  </si>
  <si>
    <t>Có trên 7300 Sinh viên và 158 chi hội đăng ký tham gia phong trào Sinh viên 5 tốt đạt 90%</t>
  </si>
  <si>
    <t>Tổ chức Sinh viên khoá 18 đăng ký tham gia phong trao sinh viên 5 tốt ngay tại tuần sinh hoạt công dân đầu năm. Ngoài ra Hội Sinh viên trường đã tuyên truyền, phối hợp với Cố vấn học tập các lớp tổ chức sinh viên đăng ký tại các tiết sinh hoạt lớp hằng tuần.</t>
  </si>
  <si>
    <t xml:space="preserve">Duy trì tổ chức các ngày thứ 7 tình nguyện, chủ nhật xanh. Chương trình được các khoa, chi Hội chủ động tổ chức nhằm tạo cảnh quan xanh, sạch, đẹp… Qui mô tổ chức và số lượng sinh viên ngày càng được nâng lên.
Tổ chức vệ sinh các phòng xưởng khoa Điện - Điện tử, khoa Cơ khí, khoa Công nghệ Thông tin, Khoa May Thời trang, Khoa Nhiệt lạnh, khoa Động lực với sự tham gia của hơn 500 học sinh, sinh viên nhằm chuẩn bị Lễ giảng năm học 2018-2019.
Tổ chức cuộc thi ký túc xá "Sạch đẹp - An toàn - Văn minh" năm học 2018-2019. 
</t>
  </si>
  <si>
    <t>Dự án lắp đặt hệ thống công trình chiếu sáng
 giao thông nông thôn tại huyện Krông Nô, tỉnh Đăk Nông và huyện Củ Chi, TP Hồ Chí Minh. Đã lắp đặt được hơn 2500 m đường điện chiếu sáng với sự tham gia của 80 Sinh viên tình nguyện</t>
  </si>
  <si>
    <t>Ngay từ đầu năm, Hội Sinh viên trường đã có những hoạt động hỗ trợ, định hướng các chi hội chủ động tổ chức các hoạt độngtrong năm. Đã có 7200 ngày tình nguyện của sinh viên trong năm. Đảm bảo mỗi chi hội có ít nhất 2 hoạt động tình nguyện trong năm học.</t>
  </si>
  <si>
    <t>Trong năm học đã tổ chức 4 đợt hiến máu 
tình nguyện. Vận động Sinh viên tham gia hiến máu tình nguyện đạt 940 đơn vị máu. Tham gia hỗ trợ, thành lập ngân hàng máu sống với hơn 300 sinh viên tham gia.</t>
  </si>
  <si>
    <t>Trong năm Hội Sinh viên đã phối hợp với 
Hội Bông Sen Thành Phố Hồ Chí Minh, CLB Doanh nhân 2030 và các tổ chức mạnh thường quân Xây dựng mới 02 căn nhà tình bạn, 02 căn nhà tình thương và sửa chữa 01 căn nhà tình thương.</t>
  </si>
  <si>
    <t>Tuyên truyền tại tuần sinh hoạt công dân khoá mới nhập học năm 2018.
Tuyên truyền thông qua tiết sinh hoạt lớp.
Tuyên truyền thông qua trang fanpag Đoàn TN - Hội SV trường.
Tuyên truyền thông qua các hoạt động gắng với từng tiêu chí hoạt động trong năm học.</t>
  </si>
  <si>
    <t>Duy trì tổ chức diễn đàn đối thoại "Nghe Thanh niên nói - Nói Thanh niên nghe"  giữa BGH Nhà trường, Cán bộ chủ chốt và Ban cán sự các lớp nhằm giải đáp thắc mắc và dư luận sinh viên. 
Ngoài ra, BGH Nhà trường và phòng công tác chính trị - Học sinh, sinh viên đã tổ chức gặp mặt và giải đáp thắc toàn thể sinh viên nội trú ký túc xá trong năm học.</t>
  </si>
  <si>
    <t>Đẩy mạnh công tác xã hội hoá trong công tác Hội và phong trào sinh viên trường.
Kết nối, phối hợp các nhóm tình nguyện bên ngoài thực hiện các chương trình tình nguyện trường.</t>
  </si>
  <si>
    <t>Chiến dịch tình nguyện Mùa hè xanh năm 2018, Chiến dịch xuân tình nguyện 2019 đã phối hợp cùng Chi đoàn GV-NV tham gia tổ chức các hoạt động. Vận động CB-GV-NV trường tham gia đóng góp, tổ chức các hoạt động tình nguyện trong năm như: Bê tông hoá tuyến đường vào nhà Mẹ VNAH Phạm Thị Thanh; Lắp đặt hệ thống chiếu sáng đường giao thông nông thông; Tham gia các ngày thứ 7 tình nguyện, Chủ nhật xanh....</t>
  </si>
  <si>
    <t>Phối hợp phòng Tuyên sinh - Đào tạo tổ chức hướng nghiệp học sinh trường THCS Âu Lạc, quận Bình Tân, TP HCM. Tổ chức đưa học sinh trường THCS Âu Lạc đến trường tham quan thực tế các ngành nghề trường đang đào tạo. Tặng hơn 300 cuốn tập trắng và 10 xuất học bổng học sinh nghèo hiếu học.</t>
  </si>
  <si>
    <t>CLB Sinh viên 5 tốt trường đã tham gia tuyên truyền, giới thiệu và hướng dẫn Sinh viên khoá 18 phấn đấu đạt được các tiêu chí sinh viên 5 tốt.
 Ngoài ra, CLB đã hỗ trợ Hội Sinh viên trường tổ chức các hoạt động, tạo môi trường sinh viên tham gia các hoạt động thược tiêu chí Sinh viên 5 tốt.</t>
  </si>
  <si>
    <t>Tháng 9 hằng năm Hội Sinh viên ban hành hướng dẫn bình chọn Sinh viên đạt danh hiệu Sinh viên 5 tốt cấp trường. Hội đồng xét chọn sinh viên 5 tốt gồm Đại diện BGH Nhà trường, Phòng CTCT-HSSV, Bí Thư Đoàn Thanh niên và thường trực Hội Sinh viên. 
Ngày 24 tháng 1 năm 2019, Hội Sinh viên trường đã tổ chức lễ tuyên dương 28 Sinh viên đạt danh hiệu Sinh viên 5 tốt cấp trường năm học 2017-2018.</t>
  </si>
  <si>
    <t>Đã có 28 Sinh viên đạt danh hiệu sinh viên 5 tốt cấp trường năm học 2017-2018. Đã</t>
  </si>
  <si>
    <t>Tiếp tục duy trì, phối hợp phòng Quản lý khoa học - Hợp tác Quốc tế và các khoa chuyên ngành nhằm chọn lọc các đồ án môn học, đồ án tốt nghiệp được đánh giá tốt, đạt điểm số cao. Nhằm lưu trữ, bổ sung nguồn tài liệu tham khảo cho Sinh viên tại thư viện trường.
Hỗ trợ nhà trường tổ chức Hội nghị Quốc tế ICSS2018 chủ đề “XÂY DỰNG  NHÀ TRƯỜNG THÔNG MINH TRONG BỐI CẢNH CÁCH MẠNG CÔNG NGHIỆP 4.0”. Thăm gia chương trình có hơn 300 Sinh viên và hơn 300 CB-GV-NV, khách mời trong nước và quốc tế. Thông qua chương trình các em đã hiểu rõ hơn về cuộc cách mạng công nghiệp 4.0 mà hiện nay toàn thế giới đang hướng đến.
Phối hợp với Đoàn trường và các khoa chuyên ngành duy trì  tổ chức cuộc thi “Ý tưởng sáng tạo khởi nghiệp tương lai năm học 2018 - 2019” chương trình tổ chức với sự tham gia của hơn 30 ý tưởng đến từ 07 khoa  chuyên ngành, trong đó có 10 ý tưởng đang được đề nghị hỗ trợ khởi nghiệp, cổng thông tin http://ytuongsangtao.net/.
Phối hợp cùng Hội Sinh viên cụm hoạt động số 4 tham gia hỗ trợ tổ chức ngày hội sinh viên sáng tạo năm 2018 và vận động sinh viên tham gia tại nhà văn hóa Thanh niên.</t>
  </si>
  <si>
    <t>Tham gia chương trình có hơn 300 Sinh viên và hơn 300 CB-GV-NV, khách mời trong nước và quốc tế. Thông qua chương trình các em đã hiểu rõ hơn về cuộc cách mạng công nghiệp 4.0 mà hiện nay toàn thế giới đang hướng đến.
Hiện nay có 02 CLB Tiếng anh do khoa Ngoại ngữ và khoa Điện - Điện tử phụ trách. Khoa đã xây dựng các thành viên hai khu vực sử dụng tiếng Anh trong giao tiếp. CLB đã mời các giảng viên bản sứ tham gia sinh hoạt cùng CLB nhằm năng cao khả năng tiếng Anh của Sinh viên.
Phối hợp với Đoàn trường tổ chức chương trình Thành phố tôi yêu năm 2017 trong đó có tiêu chí giao tiếp với người nước ngoài để tìm ra chứng ngại vật.
Đẩy mạnh việc học ngoại ngữ và tham gia các cuộc thi quốc tế nhằm học hỏi, tìm hiểu cũng như khẳng định được tài năng của sinh viên Việt Nam. Xây dựng phương án triển khai vận động, giúp đỡ cán bộ Hội cải thiện khả năng tiếng Anh, xây dựng không gian sử dụng tiếng Anh và học tập với Giảng viên trường nhằm đạt chuẩn B1 Châu Âu.</t>
  </si>
  <si>
    <t>Trong năm, Hội Sinh viên trường phối hợp với Trung tâm Quan hệ Doanh nghiệp, các khoa đã vận động được hơn 600 triệu đồng vào nguồn quỹ học bổng dành cho sinh viên trường có thành tích học tập khá, giỏi.
Hội sinh vận động kinh phí duy trì quỹ học bổng “Lý Tự Trọng - Tiếp bước đến trường” nhằm hỗ trợ những học sinh sinh viên có hoàn cảnh đặc biệt khó khăn, giúp các em có thêm tinh thần, động lực vươn lên trong học tập. Ngoài ra Hội sinh viên trường được sự quan tâm hỗ trợ từ doanh nghiệp, Doanh nghiệp, Công ty và mạnh thường quân đã tờ trợ cho 50 Sinh viên có hoàn cảnh khó khăn vươn lên trong học tập. Kinh phí thực hiện 100.000.000 đồng.
Trong năm học 2018 – 2019, Hội sinh viên phối hợp cùng khoa Công nghệ Điện - Điện tử, khoa CN Cơ Khí vận động hơn 200.000.000 đ (Hai trăm triệu đồng) nhằm hỗ trợ cho học sinh, sinh viên tham gia nghiên cứu khoa học.</t>
  </si>
  <si>
    <t>Phối hợp với Đoàn trường và các khoa 
chuyên ngành duy trì  tổ chức cuộc thi “Ý tưởng sáng tạo khởi nghiệp tương lai năm học 2018 - 2019” chương trình tổ chức với sự tham gia của hơn 30 ý tưởng đến từ 07 khoa  chuyên ngành, trong đó có 10 ý tưởng đang được đề nghị hỗ trợ khởi nghiệp, cổng thông tin http://ytuongsangtao.net/.</t>
  </si>
  <si>
    <t>Phối hợp Trung tâm Y tế trường tổ chức tuyên truyền, tư vấn tâm lý, sức khỏe, giới tính, tình yêu, hôn nhân và gia đình, nghề nghiệp, việc làm cho sinh viên trong tuần sinh hoạt công dân đầu năm.
Tổ chức chương trình Y tế học đường, tư vấn sức khoẻ, cách phòng ngừa các dịch bệnh như Sốt Sốt huyết, an toàn thực phẩm...</t>
  </si>
  <si>
    <t>Tổ chức Hội thao Sinh viên với các bộ môn với sự tham gia của các bạn nữ như: Đổ nước vào chai, chuyền thun.
Tổ chức giải bóng đá nữ Sinh viên lần 1 năm 2019.
Phối hợp khoa Kinh tế tổ chức cuộc thi Nữ sinh thanh lịch.
Tổ chức thi cắm hoa nhân ngày Nhà giáo Việt Nam 20-11.</t>
  </si>
  <si>
    <t xml:space="preserve">Công tác tuyên truyền, thông tin, giới thiệu 
về tổ chức Hội sinh viên Việt Nam đến sinh viên, hội viên đã được Hội Sinh viên trường chủ động thực hiện thông qua các hình thức như: tuyên truyền ngay khi các bạn Sinh viên tham gia tuần sinh hoạt chính trị đầu năm, chương trình ngày hội “Chào Tân sinh viên”, đối thoại trực tiếp, giới thiệu về Đoàn Thanh niên – Hội Sinh viên trường với tân sinh viên, tuyên truyền bằng bản tin hàng tuần, hàng tháng, Facebook, qua hệ thống diễn đàn trên mạng, pano, áp phích đến tận các lớp, sinh viên.
Họp với Ban cán sự các lớp khóa 18 Cao đẳng nhằm tuyên truyền về tổ chức Hội Sinh viên và định hướng chương trình hoạt động Hội Sinh viên trường ngày từ đầu năm học.
Hội Sinh viên trường đã trực tiếp tham gia hỗ trợ Nhà trường trong công tác tiếp nhận hồ sơ tuyển sinh năm 2019. </t>
  </si>
  <si>
    <t>Hiện tại có 7934 Hội viên, 3762 Hội viên kết nạp mới. Đạt trên 90% sinh viên trường đã kết nạp Hội viên.</t>
  </si>
  <si>
    <t xml:space="preserve">Hội sinh viên trường luôn sâu sát và xuyên suốt trong chỉ đạo cơ sở Hội về công tác tổ chức cũng như tham gia hoạt động phong trào, họp giao ban 01 lần/ 01 tháng để nắm bắt tình hình cơ sở hội.
Thành lập kênh thông tin trao đổi giữ thường trực Hội Sinh viê và các Bí thư liên chi đoàn các khoa nhằm triển khai và phổ biến các hoạt động. </t>
  </si>
  <si>
    <t>Triển khai cuộc vận động “Phong cách cán bộ Đoàn – Hội” nội dung cụ thể như cán bộ Hội Sinh viên mặc đồng phục Hội Sinh viên khi tham gia các hoạt động chung, tác phong, thái độ đối với giảng viên – công nhân viên và sinh viên. Đánh giá, họp rút kinh nghiệm sau mỗi chương trình hoạt động, thực hiện công tác đánh giá cán bộ, phê bình và tự phê bình trong các cuộc họp nội bộ và hội nghị đóng góp ý kiến cho các chương trình, hoạt động của Hội Sinh viên trường.
Ban chấp hành Hội Sinh viên trường chú trọng công tác hỗ trợ cán bộ Hội có hoàn cảnh khó khăn, tìm kiếm nguồn học bổng, giới thiệu học bổng cho cán bộ Hội từ Cấp thành và doanh nghiệp.</t>
  </si>
  <si>
    <t>Đạt 100%</t>
  </si>
  <si>
    <t xml:space="preserve">Phối hợp BCH Công đoàn trường, trung tâm Quan hệ - Doanh nghiệp tổ chức giải bóng đá giao lưu giữa Nhà trường và Doanh nghiệp năm 2018.
Tổ chức các chuỗi hoạt động thể dục thể thao diễn ra ngày 14/11/2018 - chào mừng khai giảng năm học 2018 – 2019 - chào mừng 36 năm ngày nhà giáo Việt Nam (20/11/1982 – 20/11/2018). 
Hỗ trợ các khoa tổ chức giải bóng đá truyền thống cấp khoa hướng đến giải bóng đá “Cúp Lý Tự Trọng 2019” cấp trường sẽ diễn ra tháng 3/2019. </t>
  </si>
  <si>
    <t>Phối hợp với Trung tâm Quan hệ - Doanh nghiệp giới thiệu chỗ thực tập, việc làm cho Sinh viên đạt danh hiệu Sinh viên 5 tốt. Đồng thời, tham mưu Đảng ủy – BGH nhà trường, phòng Tuyển sinh – Đào tạo cộng điểm khuyến khích học tập cho Sinh viên đạt danh hiệu Sinh viên 5 tốt.</t>
  </si>
  <si>
    <t xml:space="preserve">Trong năm học 2018 – 2019, Hội sinh viên phối hợp cùng khoa Công nghệ Điện - Điện tử, khoa CN Cơ Khí vận động hơn 200.000.000 đ (Hai trăm triệu đồng) nhằm hỗ trợ cho học sinh, sinh viên tham gia nghiên cứu khoa học.
Cùng với Đoàn trường, phối hợp với trung tâm quan hệ Doanh nghiệp và các doanh nghiệp đã tổ chức cho sinh viên các khoa tham quan nhà máy xí nghiệp. Trong năm đã phối hợp, hỗ trợ Trung tâm Quan hệ Doanh nghiệp đưa Sinh viên đi tham quan Nhà máy Kimberly Clark Việt Nam - 32 Đại lộ Hữu Nghị, VSIP 1, Thuận An, Bình Dương.
Phối hợp các khoa chuyên ngành tổ chức khóa học kỳ doanh nghiệp năm học 2018-2019.  </t>
  </si>
  <si>
    <t>Phát huy hiệu quả và duy trì đường dây nóng “Tiếp nhận thông tin và hỗ trợ Sinh viên năm học 2018-2019” do đồng chí Bí thư Đoàn trường và Chủ tịch Hội Sinh viên trường phụ trách chính. Chỉ đạo Ban truyền thông, Ban tuyên truyền, nắm bắt tư tưởng và dư luận sinh viên thường xuyên theo dõi hoạt động của Sinh viên trên các trang mạng xã hội trường. Phối hợp với Cố vấn học tập nhằm nắm bắt tư tưởng, nhu cầu nguyện vọng chính đáng sinh viên thông qua các tiết sinh hoạt lớp (mỗi tuần 01 tiết) .</t>
  </si>
  <si>
    <t xml:space="preserve">Phát huy hiệu quả và di trì đường dây nóng “Tiếp nhận thông tin và hỗ trợ Sinh viên năm học 2018-2019” do đồng chí Bí thư Đoàn trường và Chủ tịch Hội Sinh viên trường phụ trách chính. Phân công Thường trực Hội Sinh viên theo dõi email hotrosinhvien@LTTC.EDU.VN nhằm kịp thời nắm bắt dư luận và hỗ trợ sinh viên.
Duy trì, tổ chức họp giao ban 01 tháng/lần nhằm lắng nghe và triển khai các hoạt động trường.
'Duy trì tổ chức diễn đàn đối thoại "Nghe Thanh niên nói - Nói Thanh niên nghe"  giữa BGH Nhà trường, Cán bộ chủ chốt và Ban cán sự các lớp nhằm giải đáp thắc mắc và dư luận sinh viên. 
Ngoài ra, BGH Nhà trường và phòng công tác chính trị - Học sinh, sinh viên đã tổ chức gặp mặt và giải đáp thắc toàn thể sinh viên nội trú ký túc xá trong năm học.
Thành lập Ban tuyên truyền, nắm bắt tư tưởng và dư luận sinh viên với sự tham gia của 158 Chi Hội trưởng. </t>
  </si>
  <si>
    <t>Phân công Ban truyền thông thường xuyên d đăng tải, chia sẽ những tin tốt, những câu chuyện đẹp từ trang của Hội Sinh viên thành phố và Thành đoàn Thành phố.</t>
  </si>
  <si>
    <t>Tổ chức các chuỗi hoạt động thể dục thể thao diễn ra ngày 14/11/2018 - chào mừng khai giảng năm học 2018 – 2019 - chào mừng 36 năm ngày nhà giáo Việt Nam (20/11/1982 – 20/11/2018). Chương trình đã thu hút hơn 50 đội đến từ các khoa, thu hút hơn 1500 học sinh, sinh viên tham gia gồm các bộ môn như: Bóng đá, Bóng rỗ, Bóng chuyền, Cầu lông,  Kéo Co.
	Hỗ trợ các khoa tổ chức giải bóng đá truyền thống cấp khoa hướng đến giải bóng đá “Cúp Lý Tự Trọng 2019” cấp trường sẽ diễn ra tháng 3/2019 nhằm chào mừng Đại hội Đại biểu Hội Sinh viên Việt Nam Toàn Quốc lần thứ X, nhiệm kỳ 2018-2023, Đại Hội Đoàn TNCS Hồ Chí Minh lần thứ XXV nhiệm kỳ 2019-2021 và Chào mừng 88 năm ngày Thành lập Đoàn TNCS Hồ Chí Minh 26-3. Đây là một trong những hoạt động thường niên mà Hội Sinh viên trường tổ chức hằng năm, giải bóng năm nay dự kiến thu hút hơn 1800 VĐV và hơn 6000 cổ động viên tham gia cổ vũ cho giải đấu. 
Duy trì, phối hợp Phòng Công tác chính trị - Học sinh, sinh viên trường tổ chức cuộc thi ký túc xá “Sạch đẹp – An toàn – Văn Minh” chào mừng Đại hội Đại biểu Hội Sinh viên Việt Nam trường Cao đẳng Lý Tự Trọng TP Hồ Chí Minh lần thứ V, nhiệm kỳ 2018 - 2020. Năm học 2018-2019, Hội Sinh viên trường đã thay đổi thình thức đánh giá thay vì một năm 2 lần thì nay chương trình được tổ chức hằng tháng và các tiêu chí chấm điểm, giải thưởng được nâng lên. Vì thế các phòng rất nhiệt tình tham gia chương trình, thu hút hơn 600 học sinh, sinh viên.
Tổ chức chương trình Uống nước nhớ nguồn – Xuân sẻ chia năm 2019 tại xã Phú Hòa Đông, huyện Củ Chi. Thăm hỏi, tặng quà cho gia đình chính sách, Mẹ Việt Nam Anh hùng và trao tặng 100 phần quà cho các hộ dân có hoàn cảnh khó khăn. Kinh phí tổ chức 30.600.000 đ (Ba mươi triệu sáu trăm nghìn đồng).
Trao tặng 10 phần quà là tiền mặt cho 10 gia đình chính sách tại lễ ra quân chiến dịch tình nguyện hè năm 2018 của tỉnh Đắk Nông. Kinh phí thực hiện 5.000.000 đ (Năm triệu đồng).</t>
  </si>
  <si>
    <t>Phối hợp Chi Đoàn GV-NV trường tổ chức chương trình về nguồn tại  Khu căn cứ cách mạng Thành Đoàn tại Núi Dinh. Chương trình đã thu hút hơn 60 CB-GV-NV và học sinh, sinh viên tham gia.</t>
  </si>
  <si>
    <t>Trao tặng 10 phần quà là tiền mặt cho 10 gia đình chính sách tại lễ ra quân chiến dịch tình nguyện hè năm 2018 của tỉnh Đắk Nông. Kinh phí thực hiện 5.000.000 đ (Năm triệu đồng).
Tham gia chương trình Tình nguyện mùa đông năm 2019 do tỉnh Đoàn tỉnh Đăk Nông tổ chức nhằm chào mừng 15 năm thành lập tỉnh. Trao tặng 100 phần quà trị giá 20.000.000 đ (Hai mươi triệu đồng) cho các em thiếu nhi vùng sâu, vùng xa, vùng biên giới và các hộ dân khó khăn trên địa bàn xã Đắk Lao, huyện Đắk Mil, Đăk Nông.
Ngoài ra, Ban Giám hiệu Nhà trường cùng Thường trực Hội Sinh viên trường đã tham và tặng quà các chiến sĩ đồn biên phòng tỉnh tại huyện Đăk Mil, tỉnh Đăk Nông</t>
  </si>
  <si>
    <t>Phối hợp với Đoàn phường 4, Lực lượng thanh niên xung phong và Duy trì, phát triển Ban An toàn Giao thông nhằm hướng dẫn, phân luồng giao thông trước cổng trường lúc tan trường.
Hội Sinh viên trường chú trọng xây dựng hình mẫu cán bộ Hội Sinh viên Vững mạnh, nghiêm túc chấp hành những nội qui, qui định của Nhà trường, pháp luật Nhà nước. Chương trình đã thu hút đông đảo Hội viên, Sinh viên tham gia.
Thường xuyên chia sẻ những bài viết với chủ đề “Mỗi ngày một tin tốt, mỗi tuần một câu chuyên đẹp” trên trang fanpage Đoàn TN-Hội Sv trường.</t>
  </si>
  <si>
    <t xml:space="preserve">Hỗ trợ nhà trường tổ chức Hội nghị Quốc tế ICSS2018 chủ đề “XÂY DỰNG  NHÀ TRƯỜNG THÔNG MINH TRONG BỐI CẢNH CÁCH MẠNG CÔNG NGHIỆP 4.0”. Tham gia chương trình có hơn 300 Sinh viên và hơn 300 CB-GV-NV, khách mời trong nước và quốc tế. Thông qua chương trình các em đã hiểu rõ hơn về cuộc cách mạng công nghiệp 4.0 mà hiện nay toàn thế giới đang hướng đến.
Phối hợp với Đoàn trường và các khoa chuyên ngành duy trì  tổ chức cuộc thi “Ý tưởng sáng tạo khởi nghiệp tương lai năm học 2018 - 2019” chương trình tổ chức với sự tham gia của hơn 30 ý tưởng đến từ 07 khoa  chuyên ngành, trong đó có 10 ý tưởng đang được đề nghị hỗ trợ khởi nghiệp, cổng thông tin http://ytuongsangtao.net/.
Cùng với Đoàn trường, phối hợp với trung tâm quan hệ Doanh nghiệp và các doanh nghiệp đã tổ chức cho sinh viên các khoa tham quan nhà máy xí nghiệp. Trong năm đã phối hợp, hỗ trợ Trung tâm Quan hệ Doanh nghiệp đưa Sinh viên đi tham quan Nhà máy Kimberly Clark Việt Nam - 32 Đại lộ Hữu Nghị, VSIP 1, Thuận An, Bình Dương. </t>
  </si>
  <si>
    <t>Tham gia hỗ trợ khoa Cơ khí, Khoa Điện – Điện tử, khoa Cơ khí, Khoa Động lực làm mô hình Thiết bị dạy học tự làm của Giáo viên năm 2019. 
Tiếp tục duy trì, phối hợp phòng Quản lý khoa học - Hợp tác Quốc tế và các khoa chuyên ngành nhằm chọn lọc các đồ án môn học, đồ án tốt nghiệp được đánh giá tốt, đạt điểm số cao. Nhằm lưu trữ, bổ sung nguồn tài liệu tham khảo cho Sinh viên tại thư viện trường.
Tham mưu với nhà trường tạo điều kiện cho sinh viên sử dụng phòng học, thư viện, phòng máy vi tính, cơ sở vật chất cần thiết khác ngoài giờ học để sinh viên trau dồi, ôn tập kiến thức và rèn luyện sức khỏe. Nhà trường đã trang bị 20 phòng máy vi tính kết nối mạng Internet phục vụ sinh viên tìm kiếm thông tin phục vụ việc học tập, nghiên cứu, tìm tài liệu tại thư viện trường.</t>
  </si>
  <si>
    <t>Phối hợp khoa KHCB duy trì CLB Tiếng anh và tổ chức cho CLB sinh hoạt mỗi tuần 1 lần. Có sự tham gia của giảng viên nước ngoài giảng dạy, đồng thời tổ chức cho CLB Tiếng anh giao tiếp với người nước ngoài tại khu phố tây. Phát huy vai trò câu lạc bộ Anh văn, phát động phong trào học ngoại ngữ, tin học nhằm trang bị kiến thức.
Câu lạc bộ anh văn chuyên ngành Khoa Công nghệ Điện – Điện tử, CLB Tiếng Anh đã hỗ trợ rất tốt tại Hội nghị Quốc tế ICSS2018 chủ đề “XÂY DỰNG  NHÀ TRƯỜNG THÔNG MINH TRONG BỐI CẢNH CÁCH MẠNG CÔNG NGHIỆP 4.0”. Các em đã hướng dẫn, phiên dịch và hỗ trợ khách nước ngoài khi tham gia chương trình Hội nghị diễn ra ngày 07/12/2018.
Câu lạc bộ Tiếng Anh của trường đã hỗ trợ rất tốt tại Hội nghị quốc tế ICSS2018 của trường. Các em đã tham gia hướng dẫn, phiên dịch và hỗ trợ khách quốc tế tham dự Hội thảo.
Hiện nay có 02 CLB Tiếng anh do khoa Ngoại ngữ và khoa Điện - Điện tử phụ trách. Khoa đã xây dựng các thành viên hai khu vực sử dụng tiếng Anh trong giao tiếp. CLB đã mời các giảng viên khoa Ngoại ngữ, Giảng viên bản sứ tham gia sinh hoạt cùng CLB nhằm năng cao khả năng tiếng Anh của Sinh viên.</t>
  </si>
  <si>
    <t>Cùng với Đoàn trường, phối hợp với trung tâm quan hệ Doanh nghiệp và các doanh nghiệp đã tổ chức cho sinh viên các khoa tham quan nhà máy xí nghiệp. Trong năm đã phối hợp, hỗ trợ Trung tâm Quan hệ Doanh nghiệp đưa Sinh viên đi tham quan Nhà máy Kimberly Clark Việt Nam - 32 Đại lộ Hữu Nghị, VSIP 1, Thuận An, Bình Dương. 
Phối hợp các khoa chuyên ngành tổ chức khóa học kỳ doanh nghiệp năm học 2018-2019. Đưa sinh viên tham gia các khóa học do doanh nghiệp đào tạo từ 1 đến 2 tháng, các em có cơ hội tiếp xúc, làm việc trực tiếp trên các trang thiết bị và máy móc hiện đại. Sau khi tốt nghiệp ra trường sinh viên làm việc ngay mà không cần đào tạo lại. Đây là mô hình học tập mới mà nhà trường đang xây dựng và sẽ triển khai rộng rãi trong thời gian tới.</t>
  </si>
  <si>
    <t>Phối hợp cùng Trung tâm Quan hệ Doanh 
nghiệp tổ chức chương trình ngày Hội việc làm – Kết nối Doanh nghiệp năm 2018. Chương trình đã thu hút 35 Doanh nghiệp và hơn 1500 Học sinh, Sinh viên tham gia ngày hội. Tại ngày hội đã có hơn 200 Sinh viên được doanh nghiệp phỏng vấn và tuyển dụng.
Phối hợp Trung tâm Quan hệ Doanh nghiệp đăng thông tin việc làm lên trang fanpag Đoàn TN - Hội SV để Sinh viên được biết và nộp hồ sơ tuyển dụng.</t>
  </si>
  <si>
    <t xml:space="preserve">Tham gia hỗ trợ khoa Cơ khí, Khoa Điện – Điện tử, khoa Cơ khí, Khoa Động lực làm mô hình Thiết bị dạy học tự làm của Giáo viên năm 2019. </t>
  </si>
  <si>
    <t>Tham gia cổ vũ Liên hoan ca múa nhạc kịch "Nét son hồn việt", Cuộc thi "Dân ca và trích đoạn cải lương". 
Hỗ trợ nhà trường tổ chức chương trình Giỗ tổ Quốc Hùng Vương năm 2019.</t>
  </si>
  <si>
    <t>Xây dựng mới 01 căn nhà tình bạn cho Sinh viên Phạm Hoài Nam lớp 17C1-DDCN3 khoa Điện – Điện tử tại xã Láng Biển, huyện Tháp Mười, tỉnh Đồng Tháp. Tổng kinh phí thực hiện: 120.000.000 đ (Một trăm hai mươi triệu đồng).
Xây dựng nhà tình bạn sinh viên Lâm Thị Huyền Trân, lớp 18C1-CNM1 khoa Công nghệ May thời trang có hoàn cảnh đặc biệt khó khăn về nhà ở tại ấp 4, xã Mỹ Thạnh, huyện Thủ Thừa, tỉnh Long An. Tổng kinh phí thực hiện là 140.000.000 đ (Một trăm bốn mươi triệu đồng).
Tổ chức chương trình Tết đoàn tụ năm 2019. Chương trình sẽ hỗ trợ vé xe miễn phí cho 120 Sinh viên khó khăn về quê đón tết Nguyên đán Kỷ Hợi năm 2019 cùng gia đình. Kinh phí tổ chức khoảng 60.000.000 đ (Sáu mươi triệu đồng).
Duy trì tổ chức chương trình “Tết ấm áp năm 2019” dành cho học sinh, sinh viên không về quê ăn tết, học sinh, sinh viên ký túc xá trường, cán bộ Đoàn - Hội. Với các nội dung như gói bánh chưng, bánh tét, nấu bánh, trang trí cây mai, các trò chơi dân gian, biểu diễn văn nghệ do các nhóm nhạc, câu lạc bộ thực hiện và họp mặt cựu cán bộ Đoàn - Hội qua các thời kỳ, tiệc thân mật. 
Trong chiến dịch Mùa hè xanh năm 2018, Hội Sinh viên đã thành lập đội hình hỗ trợ phụ huynh, thí sinh đến trường làm hồ sơ xét tuyển. Đã hỗ trợ 10000 lượt thí sinh đến trường làm hồ sơ. Ngoài ra, Hội Sinh viên đã vận động và trao tặng 20 suất học bổng học sinh có hoàn cảnh đặc biệt khó khăn nhập học tại trường với 2.000.000 đ/suất....
Tổ chức chương trình Bữa cơm yêu thương năm 2019 tại mái ấm Thiên ân, quận Tân Phú, Thành phố Hồ Chí Minh. Trao tặng mỗi em một bộ đồ mới đón tết, tổ chức các trò chơi và hỗ trợ nấu cơm các em thiếu nhi khuyết tật, trẻ mồ côi. Kinh phí tổ chức 10.000.000 đ (Mười triệu đồng).
Tổ chức chương trình Xuân yêu thương năm 2019 tại huyện Krông Nô, tỉnh Đăk Nông. Thực hiện công tác hướng nghiệp, tư vấn tuyển sinh tại trường THPT Hùng Vương. Tổ chức gói bánh chưng, bánh tét, tặng 100 phần quà cho gia đình khó khăn, dân tộc thiểu số, tặng 3000 cuốn tập trắng và học bổng cho học sinh nghèo hiếu học. Kinh phí tổ chức 48.000.000 đ (Bốn mươi tám triệu đồng).
Thực hiện bê tông hóa tuyến đường vào nhà Mẹ Việt Nam Anh hùng Phạm Thị Thanh tại Ấp Phú Trung, xã Phú Hòa Đông, huyện Củ Chi Thành phố Hồ Chí Minh. Kinh phí thực hiện: 75.000.000 đ (Bảy mươi lăm triệu đồng), trong đó: Trường Cao đẳng Lý Tự Trọng Thành phố Hồ Chí Minh trực tiếp thi công và tài trợ: 40.000.000 đ (Bốn mươi triệu đồng); Cụm Đoàn cơ sở Thành Đoàn và Nhân dân hỗ trợ: 35.000.000 đ (Ba mươi lăm triệu đồng). Chương trình đã thu hút hơn 50 học sinh, sinh viên trường tham gia.
Xây dựng mới 01 nhà tình thương cho hộ dân Huỳnh Thị Nguyên tại Ấp Phú Lợi, xã Phú Hòa Đông, huyện Củ Chi. Tổng kinh phí thực hiện hơn 113.000.000 đ (Một trăm mười ba triệu đồng).
Đóng góp kinh phí xây lại đường bao đê điều tại xã Tân Kiên, huyện Bình Chánh, Thành Phố Hồ Chí Minh. Kinh phí đóng góp là 2.000.000 đ (Hai triệu đồng).
Sửa chữa 01 căn nhà tình thương cho hộ dân Nguyễn Thị Lai tại Ấp Chợ, xã Phú Hòa Đông, huyện Củ Chi. Kinh phí thực hiện 15.000.000 đ (Mười lăm triệu đồng)....</t>
  </si>
  <si>
    <t>Phối hợp với Quí Thầy cô thuộc các khoa chuyên ngành tổ chức các lớp bồi dưỡng, ôn tập kiến thức cho học sinh sinh viên trung bình yếu trước kỳ thi cuối kỳ. Đã tổ chức ôn luyện và bồi dưỡng cho hơn 400 học sinh, sinh viên khoa CN Cơ Khí, khoa CN Điện – Điện tử và khoa CN Thông tin.
Ngoài ra, CLB Sinh viên 5 tốt hỗ trợ các bạn sinh viên nội trú ký túc xá ôn tập, bồi dưỡng kiến thức theo từng ngành khác nhau. CLB đã thu hút được hơn 50 sinh viên tham gia học tập tại phòng sinh hoạt chung ký túc xá trường.</t>
  </si>
  <si>
    <t>Trên 90 % Cán bộ chủ chốt và 6000 sinh viên năm nhất được tập huấn các lớp kỹ năng thực hành xã hội.</t>
  </si>
  <si>
    <t>Tổ chức các lớp tập huấn, trang bị kỹ năng thực hành xã hội trong năm học cán bộ chủ chốt. 
Hỗ trợ Nhà trường tổ chức các lớp đào tạo kỹ năng như: Kỹ năng sống, Kỹ năng giao tiếp, kỹ năng học tập, Kỹ năng làm việc nhóm… dành cho các lớp khoá 2018 nhập học tại tuần sinh hoạt công dân đầu năm.</t>
  </si>
  <si>
    <t>Công tác tuyên truyền, thông tin, giới thiệu về tổ chức Hội sinh viên Việt Nam đến sinh viên, hội viên đã được Hội Sinh viên trường chủ động thực hiện thông qua các hình thức như: tuyên truyền ngay khi các bạn Sinh viên tham gia tuần sinh hoạt chính trị đầu năm, chương trình ngày hội “Chào Tân sinh viên”, đối thoại trực tiếp, giới thiệu về Đoàn Thanh niên – Hội Sinh viên trường với tân sinh viên, tuyên truyền bằng bản tin hàng tuần, hàng tháng, Facebook, qua hệ thống diễn đàn trên mạng, pano, áp phích đến tận các lớp, sinh viên.
Việc ứng dụng công nghệ thông tin trong tuyên truyền, quảng bá hình ảnh, hoạt động cũng được đầu tư. Trang thông tin truyền thông Đoàn - Hội đã tạo một kênh tuyên truyền vô cùng hiệu quả đến sinh viên trường. Góp phần nâng cao hiệu quả thông tin, giới thiệu hoạt động, phong trào của nhà trường đến các chi Hội.
Họp với Ban cán sự các lớp khóa 18 Cao đẳng nhằm tuyên truyền về tổ chức Hội Sinh viên và định hướng chương trình hoạt động Hội Sinh viên trường ngày từ đầu năm học.
Tham gia tích cực trong tuyên truyền, giới thiệu trang tin điện tử Hội Sinh viên Thành phố và ngược lại. Tích cực tham gia đăng tải tin bài hoạt động trên Website Hội Sinh viên Thành phố, Thành Đoàn.
Ngay từ đầu năm học, Hội Sinh viên trường phối hợp cùng Phòng Tuyển sinh – Đào tạo huy động Cán bộ Hội, Hội viên và Sinh viên trường tham gia hỗ trợ tiếp nhận thông tin và hỗ trợ sinh viên trường. Qua đó, tạo ấn tượng đẹp đối với Sinh viên tại tuần sinh hoạt công dân đầu năm.</t>
  </si>
  <si>
    <t>Đảm bảo 100 % Hội viên sau khi kết nạp được cấp thẻ Hội viên.</t>
  </si>
  <si>
    <t>Đối với công tác quản lý Hội viên, Hội Sinh viên trường quản lý theo từng lớp khác nhau. Mỗi Sinh viên sẽ được quản lý bằng mã sinh viên của trường cấp.
Sinh viên tham gia hoạt động sẽ được điểm danh bằng máy quét mã sinh viên và được điểm danh trực tiếp. Mỗi hoạt động sẽ được Hội Sinh viên trường tổng hợp và gửi phòng công tác chính trị - Học sinh, Sinh viên xem xét chấm điểm rèn luyện.</t>
  </si>
  <si>
    <t>Sau khi Sinh viên nhập học ổn định và nộp sổ đoàn về Đoàn trường. Hội Sinh viên trường đã phối hợp sàn lọc những sinh viên chưa được kết nạp Đoàn hoặc bị mất sổ Đoàn… Tổ chức gặp mặt, tuyên truyền và động viên tham gia các lớp đối tượng đoàn tổ chức 2 lần/năm. 
Hội Sinh viên trường đã giới thiệu hơn 500 Hội viên Đoàn trường tham gia lớp đối tượng đoàn và được kết nạp. Ngoài ra, trong năm đã có 6 Hội viên, Đoàn viên ưu tú được kết nạp Đảng Cộng Sản Việt Nam.</t>
  </si>
  <si>
    <t>Tham mưu Đảng ủy – Ban Giám hiệu Nhà trường về việc hỗ trợ công tác phí đối với cán bộ Đoàn, Hội là Học sinh, Sinh viên trường năm học 2018-2019 theo Quyết định Số 13/2013/QĐ-TTg ngày 06 tháng 02 năm 2013 của Thủ tướng Chính phủ Về chế độ, chính sách đối với cán bộ Đoàn Thanh niên Cộng sản Hồ Chí Minh, Hội Sinh viên Việt Nam, Hội Liên hiệp Thanh niên Việt Nam trong các cơ sở giáo dục và cơ sở dạy nghề;
Hội Sinh viên trường đã tham mưu Ban Giám hiệu Nhà trường có chính sách hỗ trợ Chủ nhiệm CLB, Chi Hội trưởng các lớp và Cộng tác viên hỗ trợ công tác phí.
Công tác kiểm tra đánh gia chất lượng Chi Hội được thực hiện mỗi năm 2 lần, như: Kiểm tra dự họp đầy đủ, xây dựng chương trình hoạt động chi hội, chủ động tổ chức các hoạt động đặc thù theo từng ngành....</t>
  </si>
  <si>
    <t>Tuyên truyền vận động Sinh viên đăng ký tham gia Hội viên Hội Sinh viên trường. Tổ chức các lớp tập huấn, hướng dẫn các lớp khóa 18 Cao đẳng về công tác tổ chức Đại hội, Hội nghị chi hội năm học 2018-2019. Tính đến ngày 19/12/2018, Hội Sinh viên trường đã ra Quyết định chuẩn y 158 Chi hội.
Hoạt động chi hội tiếp tục phát huy hiệu quả, đồng thời nâng cao khả năng nắm bắt tình hình sinh viên. Hội sinh viên trường thường xuyên tổ chức họp giao ban định kỳ 01 tháng/ 01 lần với BCH chi hội để nắm bắt tình hình hoạt động tại cơ sở, giải đáp các vướng mắt của chi hội trong quá trình triển khai các hoạt động.
Các cơ sở hội đã dần chủ động hơn trong việc tổ chức các hoạt động riêng đặc thù của lớp. Các hoạt động ngày một phong phú, đa dạng và thu hút được số thành viên tham gia nhiều hơn. Ngoài ra, cơ sở hội còn liên kết với nhiều chi hội khác để phối hợp tổ chức chương trình hoạt động chung, nhằm tăng qui mô và hiệu quả của hoạt động.</t>
  </si>
  <si>
    <t>Hiện nay Hội Sinh viên trường đang quản lý 18 CLB Đội - Nhóm. Trong đó có 2 CLB Đội nhóm được Thành lập mới.
Hội Sinh viên đã Tham mưu Lãnh đạo Nhà trường hỗ trợ hoạt động pháp các CLB Đội - Nhóm và Chủ nhiệm CLB nhằm tạo động lực các CLB hoạt động hiệu quả hơn.</t>
  </si>
  <si>
    <t>Hỗ trợ Nhà trường tổ chức Lễ giỗ tổ Quốc Hùng Vương mùng 10/3. Tại chương trình, CLB âm nhạc và CB-GV-NV đã tham gia biểu diễn các bài hát về dân tộc như Con rồng cháu tiên….</t>
  </si>
  <si>
    <t>Không có</t>
  </si>
  <si>
    <t>Khoa Ngoại ngữ đã cử 30 sinh viên và giáo viên hỗ trợ nhà trường tại Hội nghị Quốc tế  ICSS2018.
CLB đã mời các Giảng viên bản sứ tham gia sinh hoạt, hướng dẫn và trao đổi với Sinh viên nhằm năng cao khả năng sử dụng tiếng anh sinh viên trường.</t>
  </si>
  <si>
    <t>Có 3 tập thể đạt tập thể Sinh viên 5 tốt cấp trường</t>
  </si>
  <si>
    <t>Tổ chức chương trình Giao lưu giữa Sinh viên 5 tốt và học sinh, sinh viên khoá 18 nhập học.
Tuyên truyền các tiêu chí Sinh viên 5 tốt đến toàn thể các bạn Sinh viên khoá 2018.
Tham gia hỗ trợ công tác tiếp nhận hồ sơ và hỗ trợ sinh viên, phụ huynh đến nộp hồ sơ tại trường.</t>
  </si>
  <si>
    <t xml:space="preserve">Tổ chức vận động, mời gọi sinh viên tham gia tổ chức Hội trong từng hoạt động của trường.
 Vận dụng linh hoạt thủ tục kết nạp Hội viên, không tạo cảm giác nặng nề, hành chính cho sinh viên khi mới tham gia tổ chức Hội. Tổ chức kết nạp và phát huy các Hội viên danh dự có uy tín cao trong nhà trường, xã hội để cùng vận động sinh viên tham gia tổ chức Hội, tăng cường giáo dục truyền thống cách mạng cho sinh viên. </t>
  </si>
  <si>
    <t xml:space="preserve">Hội Sinh viên trường đã lồng ghép tổ chức chương trình tập huấn kỹ năng xây dựng hoạt động chi hội tại các cuộc họp giao đầu năm. Tổ chức tập huấn trang bị kiến thức về cuộc cách mạng công nghiệp 4.0 về xây dựng nhà trường thông minh. Tập huấn kỹ năng dánh giá, phân loại Hội viên tại chi hội. </t>
  </si>
  <si>
    <t>Ban Thư ký Hội Sinh viên trường đã xem xét và 
giới thiệu 03 cán bộ Hội tham gia “Lớp tập huấn Cán bộ Hội chủ chốt ” nhằm nâng cao năng lực chuyên môn cho các cán bộ đảm nhiệm công tác văn phòng và công tác kiểm tra của Hội Sinh viên trường, đảm bảo hiệu quả trong quá trình thực hiện chương trình năm của đơn vị. 
Giới thiệu 02 sinh viên tham gia lớp tập huấn chức danh Chủ tịch, Phó Chủ tịch Hội Sinh viên do Hội Sinh viên thành phố tổ chức.
Tổ chức các lớp tập huấn chuyên đề như: Công tác đánh giá Hội viên, Công tác xây dựng kế hoạch hoạt động chi hội...</t>
  </si>
  <si>
    <t>Ban Thư ký Hội Sinh viên trường đã xem xét và 
giới thiệu 03 cán bộ Hội tham gia “Lớp tập huấn Cán bộ Hội chủ chốt ” nhằm nâng cao năng lực chuyên môn cho các cán bộ đảm nhiệm công tác văn phòng và công tác kiểm tra của Hội Sinh viên trường, đảm bảo hiệu quả trong quá trình thực hiện chương trình năm của đơn vị. 
Giới thiệu 02 sinh viên tham gia lớp tập huấn chức danh Chủ tịch, Phó Chủ tịch Hội Sinh viên do Hội Sinh viên thành phố tổ chức.
Giải pháp tạo môi trường để sinh viên hoạt động và tham gia các hoạt động do Hội Sinh viên trường tổ chức. 
Giải pháp mỗi cán bộ hội sẽ tham gia giới thiệu, bồi dưỡng nhân sự thay thế mình trước khi ra trường hoặc kiện toàn nhân sự.</t>
  </si>
  <si>
    <t>Hiện nay BCH Hội Sinh viên có đến 6 thành viên đạt Danh hiệu Sinh viên 5 tốt cấp trường. 
Thời gian học tại trường chỉ còn 2 năm, bồi dưỡng Sinh viên 5 tốt vào BCH Hội Sinh viên trường là rất khó khăn. Những sinh viên đạt danh hiệu sinh viên 5 tốt, năng nổ trong công tác, Hội Sinh viên trường giới thiệu với Cố vấn học tập phân công phụ trách công tác Hội tại Chi Hội.</t>
  </si>
  <si>
    <t xml:space="preserve"> Công tác bình chọn sẽ do thường trực Hội Sinh viên phối hợp tổ văn phòng, Ban kiểm tra Hội Sinh viên trường thực hiện. Công tác tuyên dương, khen thưởng sẽ được tổ chức tại các buổi sơ kết học kỳ, sơ kết năm học. Cán bộ hội được tuyên dương phải thoả mảng các điều kiện như:  mức độ hoàn thành nhiệu vụ, tham dự đầy đủ các hoạt động do trường tổ chức và đảm bảo công tác dự họp đầy đủ. Ngoài ra, cán bộ hội tiêu biểu phải xây dựng kế hoạch làm việc riêng bản thân mình.</t>
  </si>
  <si>
    <t>Trong năm Hội Sinh viên đã tổ chức 04 lần kiểm tra chuyên đề như: Kiểm tra công tác nhân sự đại hội, kiểm tra công tác chuẩn bị đại hội, kiểm tra công tác đánh giá và phân loại hội viên tại chị hội.</t>
  </si>
  <si>
    <t>Đảm bảo họp giao ban định kỳ 1 tháng/lần đối với Ban Chấp hành, 1 tháng/2lần đối với Ban Thư ký Hội Sinh viên Trường, vì vậy các tình hình hoạt động trong Trường đều được các Ủy viên tiếp nhận kịp thời và làm tốt công tác tổ chức.
Kiểm tra công tác tài chính của Hội Sinh viên trường, kiểm tra công tác chuẩn y kết quả đại hội các lớp.
Hội Sinh viên trường từng bước xây dựng phong cách hoạt động đi vào nề nếp, sáng tạo, hoạt động ý nghĩa tạo ấn tượng rất tốt đối với sinh viên trường và ngoài xã hội.</t>
  </si>
  <si>
    <t>Tổ chức họp giao ban định kỳ hằng tháng giữa Thường trực Hội Sinh viên trường với Chi hội trưởng các lớp. Ngoài ra sẽ có những cuộc họp đột xuất nhằm tuyên truyền, giải đáp các thắc mắc của chi hội và trấn an dư luận sinh viên.</t>
  </si>
  <si>
    <t>Ban hành văn bản hướng dẫn số 42/HD-HSV-LTT Ngày 15/10/2018. Kế hoạch xây dựng tiêu chí phong trào sinh viên 5 tốt số 52/KH-HSV-LTT ngày 31/10/2018.
Phối hợp cùng cố vấn học tập các lớp triển khai phong trào Sinh viên 5 tốt tại tiết sinh hoạt lớp hằng tuần. Các hoạt động được Hội Sinh viên trường triển khai thông qua trang thông tin điện tử egov.lttc.edu.vn của trường, đảm bảo 100 % cơ sở hội nắm được thông tin về phong trào Sinh viên 5 tốt.
Tuyên truyền và giới thiệu về phong trào Sinh viên 5 tốt với các bạn Tân Sinh viên ngay từ đầu năm học trong tuần Sinh hoạt chính trị công dân đầu năm.
Hội Sinh viên trường phân công BTK Hội Sinh viên trường phụ trách theo dõi và hỗ trợ Câu Lạc bộ Sinh viên 5 tốt.
In băng rôn, baner tuyên truyền về các hoạt động của Hội sinh viên, phong trào Sinh viên 5 tốt cho Tân sinh viên ngay đầu năm học.</t>
  </si>
  <si>
    <t>Tại cuộc họp giao ban hằng tháng Thường trực Hội Sinh viên trường đã lồng ghép báo cáo, tuyên truyền, học tập Nghị quyết Đại hội đại biểu toàn quốc Hội Sinh viên Việt Nam lần X, nhiệm kỳ 2018 – 2023 cán bộ chủ chốt. Tại cuộc họp giao ban Đ/C Võ Chí Quyết - Phó Chủ tịch Hội Sinh viên trường là đại biểu tham dự Đại hội Hội Sinh viên toàn quốc báo cáo nghị quyết đại trước toàn thể cán bộ chủ chốt. Ngoài ra, Hội sinh viên trường đã chỉ đạo Ban truyền thông úp các tài liệu tuyên truyền nghị quyết đại hội lên trang fanpag Đoàn TN – Hội Sinh viên trường, gửi file cho Cố vấn học tập nhằm tuyên truyền đến sinh viên trường được biết.</t>
  </si>
  <si>
    <t>Trong năm học, Hội Sinh viên trường quan tâm đặc biết tới Chi hội, CLB Đội - Nhóm trong tất các hoạt động, thường xuyên tham gia nhận định đánh giá góp ý với cơ sở Hội, tạo thêm môi trường đưa Ban Chấp hành phụ trách cơ sở báo cáo định kỳ, nắm bắt tình hình. So với đánh giá năm ngoái: Số lượng Chi hội xuất sắc tăng 32 đơn vị, 4 Câu lạc bộ. Hội Sinh viên trường đã thành lập ban vận động thành lập Liên Chi Hội, đã làm việc với Khoa để tiến hành cơ cấu nhân sự tiến hành hồ sơ trình là Hội nghị Thành lập dự kiến 04 khoa trước 15/5/2019.</t>
  </si>
  <si>
    <t>Tại chương trình lễ sơ kết HK1, năm học 2018-2019  Hội Sinh viên trường đã tuyên dương và khen thưởng 32 Chi Hội và 4 CLB Đội - Nhóm tiêu biểu. Ngoài ra, Hội Sinh viên đã đột xuất khen thưởng 02 CLB hỗ trợ tổ chức các hoạt động chiến dịch Xuân tình nguyện 2019 như: CLB Âm nhạc, Đội công tác xã Hội.</t>
  </si>
  <si>
    <t>Lưu sổ vàng danh dự những cá nhân, tập thể đạt danh hiệu Sinh viên 5 tốt.
Các thông tin sinh viên đạt danh hiệu Sinh viên viên 5 tốt được lưu trong dữ liệu tại văn phòng Đoàn - Hội. Thường xuyên liên lạc sinh viên đạt danh hiệu sinh viên 5 tốt về để nắm bắt thông tin như công việc, học tập…
Đặt hàng khoa Công nghệ thông tin viết ứng dụng quản lý, theo dõi Sinh viên 5 tốt.</t>
  </si>
  <si>
    <t>Phối hợp với Khoa CN Điện – Điện tử đăng cai tổ chức hội thi “Học sinh, sinh viên” giỏi nghề lần XI, năm 2019 do Thành Đoàn và Sở LĐTB-XH tổ chức.
Duy trì tổ chức cuộc thi "Ý tưởng sáng tạo - Khởi nghiệp tương lai" năm học 2018-2019 nhằm trang bị kiến thức khởi nghiệp sinh viên. 
Trong năm học 2018 – 2019, Hội sinh viên phối hợp cùng khoa Công nghệ Điện - Điện tử, khoa CN Cơ Khí vận động hơn 200.000.000 đ (Hai trăm triệu đồng) nhằm hỗ trợ cho học sinh, sinh viên tham gia nghiên cứu khoa học và khởi nghiệp sinh viên.</t>
  </si>
  <si>
    <t>Nhằm chào mừng các ngày lễ lớn trong năm, Hội Sinh viên trường đã chỉ đạo các chủ nhiệm CLB tham gia xây dựng kế hoạch hỗ trợ tổ chức các hoạt động. Qua đó trao đổi, chia sẻ kinh nghiệm và giao lưu giữa các thành viên trong CLB.
Tổ chức chương trình "Thành phố tôi yêu" với sự tham gia đông đủ của các thành viên trong CLB và học sinh, sinh viên trường.
Hội Sinh viên đã tổ chức tập huấn cho các Chủ nhiệm CLB, tổ chức gặp gỡ và chia sẻ với BGH Nhà trường nhằm có chính sách hỗ trợ hoạt động phí CLB.
Ngoài ra, trong năm học Hội Sinh viên trường đã phân công các CLB tham gia các hoạt động do cụm, Hội Sinh viên Thành phố tổ chức. Nhằm tạo sự liên kết, giao các CLB Đội nhóm giữa các trường với nhau.</t>
  </si>
  <si>
    <r>
      <t xml:space="preserve">Công tác kiểm tra đánh giá các Chi hội (Chi Hội trưởng) sẽ được diễn ra mỗi năm 2 lần. Công tác đánh sẽ được áp dụng khi mức độ hoàn thành nhiệu vụ, tham dự đầy đủ các hoạt động do trường tổ chức và đảm bảo công tác dự họp đầy đủ. Ngoài ra, cán bộ hội tiêu biểu phải xây dựng kế hoạch làm việc riêng.
Đối với cán bộ hội thuộc BCH Hội Sinh viên trường được tổ chức hằng tháng theo </t>
    </r>
    <r>
      <rPr>
        <b/>
        <sz val="13"/>
        <color rgb="FF000000"/>
        <rFont val="Times New Roman"/>
        <family val="1"/>
      </rPr>
      <t xml:space="preserve">Quyết định 13/2013/QĐ-TTg ngày 06 tháng 02 năm 2013  </t>
    </r>
    <r>
      <rPr>
        <sz val="13"/>
        <color rgb="FF000000"/>
        <rFont val="Times New Roman"/>
        <family val="1"/>
      </rPr>
      <t>về hỗ trợ hoạt động phí. Các tiêu chí đánh giá như: Tham gia xây dựng kế hoạch hoạt động, tham gia đầy đủ các hoạt động Hội Sinh viên trường tổ chức, xây đựng kế hoạch hoạt đông riêng, mức độ hoàn thành nhiệm vụ do thường trực Hội Sinh viên trường phân công....</t>
    </r>
  </si>
  <si>
    <r>
      <t xml:space="preserve">Tham mưu Đảng ủy – Ban Giám hiệu Nhà
 trường về việc hỗ trợ công tác phí đối với cán bộ Đoàn, Hội là Học sinh, Sinh viên trường năm học 2018-2019 theo </t>
    </r>
    <r>
      <rPr>
        <b/>
        <sz val="13"/>
        <color rgb="FF000000"/>
        <rFont val="Times New Roman"/>
        <family val="1"/>
      </rPr>
      <t>Quyết định Số 13/2013/QĐ-TTg</t>
    </r>
    <r>
      <rPr>
        <sz val="13"/>
        <color rgb="FF000000"/>
        <rFont val="Times New Roman"/>
        <family val="1"/>
      </rPr>
      <t xml:space="preserve"> ngày 06 tháng 02 năm 2013 của Thủ tướng Chính phủ Về chế độ, chính sách đối với cán bộ Đoàn Thanh niên Cộng sản Hồ Chí Minh, Hội Sinh viên Việt Nam, Hội Liên hiệp Thanh niên Việt Nam trong các cơ sở giáo dục và cơ sở dạy nghề; Đối với Ban thư ký hỗ trợ 2/3 học phí, BCH hỗ trợ 1/2 học phí, Chủ nhiệm CLB, CTV được hỗ trợ 150.000 đ/ tháng....</t>
    </r>
  </si>
  <si>
    <t>Hội Sinh viên trường tổng hợp chọn lọc ý kiến, sẽ 
họp ban chấp hành tham mưu Ban Thường trực để áp dụng thực hiện trong học kỳ sau.</t>
  </si>
  <si>
    <t>Ban kiểm tra Hội Sinh viên trường đã ban hành 
chương trình kiểm tra chuyên đề năm học 2018-2019. Đồng thời, tổ chức tập huấn các thành viên Ban kiểm tra Hội Sinh viên trường. Cử đồng chí Nguyễn Thị Thanh Huyền - Phó Chủ tịch Hội Sinh viên trường tham gia Ban kiểm tra Hội Sinh viên Thành phố.</t>
  </si>
  <si>
    <t>Tham gia chia sẻ các bài viết mỗi ngày một tin tốt -
 Mỗi ngày một câu chuyện đẹp trên trang fanpag Đoàn Tn - Hội SV trường.</t>
  </si>
  <si>
    <t>Chuẩn đầu ra trường là trình độ B tiếng Anh. Thời gian học tại trường ngắn, nên việc bồi dưỡng Cán bộ hội đạt trình độ B1 Châu Âu về tiếng Anh là rất khó khăn.</t>
  </si>
  <si>
    <t xml:space="preserve">Hỗ trợ, tạo điều kiện và vận động học bổng cán bộ
 Hội tham gia học tập đạt trình độ B1 Châu Âu về tiếng Anh.
Tham mưu, Ban Giám hiệu khuyến khích Sinh viên tham gia học tập đạt trình độ B1 tiếng Anh. Sinh viên đạt trình độ B1 tiếng Anh được công nhận tiếng Anh đầu ra và miễn các học phần tiếng Anh. </t>
  </si>
  <si>
    <t xml:space="preserve">Hỗ trợ nhà trường tổ chức Hội nghị Quốc tế ICSS2018 chủ đề “XÂY DỰNG  NHÀ TRƯỜNG THÔNG MINH TRONG BỐI CẢNH CÁCH MẠNG CÔNG NGHIỆP 4.0”. Tham gia chương trình có hơn 300 Sinh viên và hơn 300 CB-GV-NV, khách mời trong nước và quốc tế. Thông qua chương trình các em đã hiểu rõ hơn về cuộc cách mạng công nghiệp 4.0 mà hiện nay toàn thế giới đang hướng đến.
Ngày 24/3/2019 Đoàn TN – Hội SV trường đã tổ chức chương trình Hội nghị Sinh viên nghiên cứu khoa học năm 2019 do Đ/C Trần Đức Sự - Phó Giám đốc Trung tâm Phát triển khoa học và công nghệ trẻ Thành phố báo cáo tại Hội trường A với sự tham gia của hơn 312 Đoàn viên, Thanh niên, Hội viên. Tại chương trình Đồng chí Nguyễn Hữu Thiện – Bí thư Đoàn trường đã triển khai 02 hoạt động về giải thưởng sinh viên nghiên cứu khoa học năm 2019 và cuộc thi Ý tưởng sáng tạo trong học sinh, sinh viên trường.
Phối hợp với Đoàn trường và các khoa chuyên ngành duy trì  tổ chức cuộc thi “Ý tưởng sáng tạo khởi nghiệp tương lai năm học 2018 - 2019” chương trình tổ chức với sự tham gia của hơn 30 ý tưởng đến từ 07 khoa  chuyên ngành, trong đó có 10 ý tưởng đang được đề nghị hỗ trợ khởi nghiệp, cổng thông tin http://ytuongsangtao.net/.
Trong năm học 2018 – 2019, Hội sinh viên phối hợp cùng khoa Công nghệ Điện - Điện tử, khoa CN Cơ Khí vận động hơn 200.000.000 đ (Hai trăm triệu đồng) nhằm hỗ trợ cho học sinh, sinh viên tham gia nghiên cứu khoa học.
Cùng với Đoàn trường, phối hợp với trung tâm quan hệ Doanh nghiệp và các doanh nghiệp đã tổ chức cho sinh viên các khoa tham quan nhà máy xí nghiệp. Trong năm đã phối hợp, hỗ trợ Trung tâm Quan hệ Doanh nghiệp đưa Sinh viên đi tham quan Nhà máy Kimberly Clark Việt Nam - 32 Đại lộ Hữu Nghị, VSIP 1, Thuận An, Bình Dương. </t>
  </si>
  <si>
    <t xml:space="preserve">Tổ chức tọa đàm “ Lý tưởng cách mạng của tuổi trẻ Lý Tự Trọng trong giai đoạn hiện nay vào ngày 20/10/2018 tại Hội trường A với 08 bài tham luận, 04 bài cảm nghĩ và sự tham gia của hơn 400 học sinh, sinh viên trong buổi tọa đàm.
Thành lập đội hình tham gia hội thi "Tầm nhìn xuyên thế kỷ" cấp thành. Và tổ chức hội thi Tầm nhìn xuyên thế kỷ cấp trường.
Tổ chức triển khai cho Sinh viên về Chỉ thị số 05-CT/TW và giáo dục đạo đức tư tưởng từ sinh hoạt chính trị công dân đầu khóa.
Trong năm học, cùng với Đoàn trường Hội sinh viên trường đã triển khai hướng dẫn thực hiện đăng ký công trình, phần việc làm theo lời Bác trong sinh viên trường, tổ chức vận động sinh viên, chi hội đăng ký công trình phần việc theo bảng gợi ý các công trình phần việc của Hội sinh viên trường triển khai.
</t>
  </si>
  <si>
    <t>Liên kết với CLB truyền thông thông tin, tuyên truyền về hội thi tìm hiểu về chủ nghĩa Mác - Lênin, tư tưởng Hồ Chí Minh tại trường; tham gia Hội thi tìm hiểu chủ nghĩa Mác - Lênin, tư tưởng Hồ Chí Minh “Tầm nhìn xuyên thế kỷ”, tổ chức chương trình Thành phố tôi yêu và run chuông vàng thu hút hơn 400 Đoàn viên, Hội viên, Thanh niên và Sinh viên trường tham gia.</t>
  </si>
  <si>
    <t>Trong năm học, Hội Sinh viên trường đã thực hiện 
tốt công tác do Hội Sinh viên Thành phố phân công, đảm bảo lực lượng tham gia các hoạt động Thành phố. Tham gia hỗ trợ tổ chức các hoạt động do Hội Sinh viên Thành phố tổ chức…</t>
  </si>
  <si>
    <t>Tổ chức hiến 940 đơn vị máu, đạt 188 %. Xây dựng mới 02 căn nhà Tình bạn, 02 căn nhà tình thương, Sửa chữa 01 căn nhà Tình thường, đạt 250%. Đã vận động và giới thiệu 100 suất học bổng cho Cán bộ Hội, Hội viên Sinh viên, đạt 140%. Đã tuyên dương 28 Sinh viên, 03 tập thể đạt tiêu chí phong trào Sinh viên 5 tốt, đạt 140%; Giới thiệu chỗ trọ, việc làm thêm sinh viên đạt 121%; Số ngày tình nguyện trong năm đạt 480 %; Lắp đặt đường điện chiếu sáng đạt 250%...</t>
  </si>
  <si>
    <t>Tham mưu Đảng ủy – BGH nhà trường, phòng Tuyển sinh – Đào tạo cộng điểm khuyến khích học tập cho Sinh viên đạt danh hiệu Sinh viên 5 tốt. Tổ chức các chương trình giao lưu, chia sẻ cách phấn đấu đạt danh hiệu sinh viên 5 tốt. 
Hội Sinh viên trường chọn ngày 9/1 hằng năm làm ngày truyền thống Sinh viên 5 tốt của trường nhằm gặp mặt các Sinh viên 5 tốt qua các thời kì. Đây là dịp để các bạn sinh viên tham gia góp ý xây dựng các tiêu chí phong trào Sinh viên 5 tốt xác thực tuyển đáp ứng nhu cầu công việc sau khi tốt nghiệp.</t>
  </si>
  <si>
    <r>
      <rPr>
        <b/>
        <sz val="13"/>
        <color rgb="FF000000"/>
        <rFont val="Times New Roman"/>
        <family val="1"/>
      </rPr>
      <t>1. Giải pháp</t>
    </r>
    <r>
      <rPr>
        <sz val="13"/>
        <color rgb="FF000000"/>
        <rFont val="Times New Roman"/>
        <family val="1"/>
      </rPr>
      <t xml:space="preserve">
Giải pháp 1: Tuyên truyền các tiêu chí phong trào Sinh viên 5 tốt bằng nhiều hình thức nhằm phát huy hiệu quả phong trào Sinh viên 5 tốt.
Giải pháp 2:  Họp giao ban định kỳ hằng tháng giữa Thường trực Hội Sinh viên và Chi Hội trưởng các lớp có sự tham gia của cấp ủy.
Giải pháp 3: Duy trì và phát triển đường dây nóng "Tiếp nhận thông tin và hỗ trợ Sinh viên trường".
Giải pháp 4: Công tác phát huy và kết nối các gương Sinh viên 5 tốt sau tuyên dương
Giải pháp 5: Đẩy mạnh công tác xã hội hoá hoạt động phong trào Hội sinh viên trường Cao đẳng Lý Tự Trọng Thành phố Hồ Chí Minh.
Giải pháp 6: Kiểm tra, đánh giá cán bộ hội và hỗ trợ hoạt động phí theo quyết định số Số 13/2013/QĐ-TTg ngày 06 tháng 02 năm 2013 của Thủ tướng Chính phủ.
Giải pháo 7: Xây dựng bộ tiêu chí đánh gia cuộc thi ký túc xá “Sạch đẹp – An toàn – Văn minh”
Giải pháp 8: Tuyên truyền, quản bá và vai trò tổ chức hội sinh viên trường.
Giải pháp 9: Họp giao ban định kỳ hằng tháng giữa Thường trực Hội Sinh viên và Chi Hội trưởng các lớp có sự tham gia của cấp ủy.
</t>
    </r>
    <r>
      <rPr>
        <b/>
        <sz val="13"/>
        <color rgb="FF000000"/>
        <rFont val="Times New Roman"/>
        <family val="1"/>
      </rPr>
      <t>2. Mô hình</t>
    </r>
    <r>
      <rPr>
        <sz val="13"/>
        <color rgb="FF000000"/>
        <rFont val="Times New Roman"/>
        <family val="1"/>
      </rPr>
      <t xml:space="preserve">
Mô hình 1: Tổ chức cuộc thi "Ý  tưởng sáng tạo - Khởi nghiệp tương lai"
Mô hình 2: Duy trì, thu hút học sinh, sinh viên tham gia rèn luyện Thể dục Thể hình.
Mô hình 3: Duy trì tổ chức giải bóng đá truyền thống Cúp Lý Tự Trọng năm 2019.
Mô hình 4: Tổ chức giải bóng đá giao lưu với các doanh nghiệp nhằm gây quỹ hỗ trợ Sinh viên khó khăn năm 2018. 
Mô hình 5: Quy chế xét, cấp học bổng “Lý Tự Trọng – Tiếp bước đến trường” năm học 2018-2019.
Mô hình 6: Hỗ trợ thẻ giữ xe miễn phí Cán bộ hội sinh viên, Chủ nhiệm Câu lạc bộ trường năm học 2018-2019
Mô hình 7: Phối hợp các đơn vị ngoài trường thực hiện hoạt động tình nguyện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</si>
</sst>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Arial"/>
    </font>
    <font>
      <b/>
      <sz val="13"/>
      <name val="Times New Roman"/>
      <family val="1"/>
    </font>
    <font>
      <sz val="13"/>
      <name val="Times New Roman"/>
      <family val="1"/>
    </font>
    <font>
      <i/>
      <sz val="13"/>
      <name val="Times New Roman"/>
      <family val="1"/>
    </font>
    <font>
      <b/>
      <sz val="15"/>
      <color rgb="FF000000"/>
      <name val="Times New Roman"/>
      <family val="1"/>
    </font>
    <font>
      <sz val="13"/>
      <color rgb="FFFF0000"/>
      <name val="Times New Roman"/>
      <family val="1"/>
    </font>
    <font>
      <sz val="13"/>
      <color rgb="FF000000"/>
      <name val="Times New Roman"/>
      <family val="1"/>
    </font>
    <font>
      <b/>
      <sz val="13"/>
      <color rgb="FF000000"/>
      <name val="Times New Roman"/>
      <family val="1"/>
    </font>
    <font>
      <b/>
      <sz val="13"/>
      <color rgb="FFFF0000"/>
      <name val="Times New Roman"/>
      <family val="1"/>
    </font>
    <font>
      <i/>
      <u/>
      <sz val="13"/>
      <color rgb="FF000000"/>
      <name val="Times New Roman"/>
      <family val="1"/>
    </font>
    <font>
      <u/>
      <sz val="13"/>
      <color rgb="FF000000"/>
      <name val="Times New Roman"/>
      <family val="1"/>
    </font>
    <font>
      <sz val="13"/>
      <color theme="1"/>
      <name val="Times New Roman"/>
      <family val="1"/>
    </font>
    <font>
      <b/>
      <sz val="13"/>
      <color theme="1"/>
      <name val="Times New Roman"/>
      <family val="1"/>
    </font>
    <font>
      <i/>
      <u/>
      <sz val="13"/>
      <color rgb="FFFF0000"/>
      <name val="Times New Roman"/>
      <family val="1"/>
    </font>
    <font>
      <i/>
      <sz val="13"/>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rgb="FFC0C0C0"/>
        <bgColor rgb="FFC0C0C0"/>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0">
    <xf numFmtId="0" fontId="0" fillId="0" borderId="0" xfId="0" applyFont="1" applyAlignment="1"/>
    <xf numFmtId="0" fontId="0" fillId="0" borderId="0" xfId="0" applyFont="1" applyAlignment="1">
      <alignment vertical="center"/>
    </xf>
    <xf numFmtId="0" fontId="0" fillId="0" borderId="0" xfId="0" applyFont="1" applyAlignment="1">
      <alignment vertical="center" wrapText="1"/>
    </xf>
    <xf numFmtId="0" fontId="2" fillId="0" borderId="1" xfId="0" applyFont="1" applyFill="1" applyBorder="1" applyAlignment="1">
      <alignment horizontal="justify" vertical="center" wrapText="1"/>
    </xf>
    <xf numFmtId="0" fontId="2"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xf>
    <xf numFmtId="0" fontId="2" fillId="0" borderId="1" xfId="0" quotePrefix="1" applyFont="1" applyFill="1" applyBorder="1" applyAlignment="1">
      <alignment horizontal="justify" vertical="center" wrapText="1"/>
    </xf>
    <xf numFmtId="0" fontId="2" fillId="0" borderId="1" xfId="0" quotePrefix="1" applyFont="1" applyFill="1" applyBorder="1" applyAlignment="1">
      <alignment horizontal="justify" vertical="center"/>
    </xf>
    <xf numFmtId="0" fontId="1" fillId="2" borderId="1" xfId="0" applyFont="1" applyFill="1" applyBorder="1" applyAlignment="1">
      <alignment vertical="center" wrapText="1"/>
    </xf>
    <xf numFmtId="0" fontId="2" fillId="0" borderId="1" xfId="0" quotePrefix="1" applyFont="1" applyFill="1" applyBorder="1" applyAlignment="1">
      <alignment vertical="center" wrapText="1"/>
    </xf>
    <xf numFmtId="0" fontId="2" fillId="0" borderId="1" xfId="0" quotePrefix="1" applyFont="1" applyFill="1" applyBorder="1" applyAlignment="1">
      <alignment horizontal="justify" wrapText="1"/>
    </xf>
    <xf numFmtId="0" fontId="2" fillId="0" borderId="1" xfId="0" quotePrefix="1" applyFont="1" applyFill="1" applyBorder="1" applyAlignment="1"/>
    <xf numFmtId="0" fontId="1" fillId="2" borderId="1" xfId="0" applyFont="1" applyFill="1" applyBorder="1" applyAlignment="1">
      <alignment horizontal="center" vertical="center" wrapText="1"/>
    </xf>
    <xf numFmtId="0" fontId="6" fillId="0" borderId="0" xfId="0" applyFont="1" applyAlignment="1">
      <alignment vertical="center" wrapText="1"/>
    </xf>
    <xf numFmtId="0" fontId="6" fillId="0" borderId="0" xfId="0" applyFont="1" applyAlignment="1">
      <alignment vertical="center"/>
    </xf>
    <xf numFmtId="0" fontId="7" fillId="3" borderId="1" xfId="0" applyFont="1" applyFill="1" applyBorder="1" applyAlignment="1">
      <alignment horizontal="center" vertical="center" wrapText="1"/>
    </xf>
    <xf numFmtId="0" fontId="6" fillId="0" borderId="1" xfId="0" applyFont="1" applyBorder="1" applyAlignment="1">
      <alignment vertical="center"/>
    </xf>
    <xf numFmtId="0" fontId="6" fillId="0" borderId="1" xfId="0" applyFont="1" applyBorder="1" applyAlignment="1">
      <alignment vertical="center" wrapText="1"/>
    </xf>
    <xf numFmtId="0" fontId="6" fillId="0" borderId="1" xfId="0" quotePrefix="1" applyFont="1" applyBorder="1" applyAlignment="1">
      <alignment vertical="center" wrapText="1"/>
    </xf>
    <xf numFmtId="0" fontId="6" fillId="0" borderId="1" xfId="0" quotePrefix="1" applyFont="1" applyBorder="1" applyAlignment="1">
      <alignment horizontal="left" vertical="center" wrapText="1"/>
    </xf>
    <xf numFmtId="0" fontId="6" fillId="0" borderId="1" xfId="0" quotePrefix="1" applyFont="1" applyBorder="1" applyAlignment="1">
      <alignment vertical="center"/>
    </xf>
    <xf numFmtId="0" fontId="6" fillId="2" borderId="1" xfId="0" applyFont="1" applyFill="1" applyBorder="1" applyAlignment="1">
      <alignment vertical="center"/>
    </xf>
    <xf numFmtId="0" fontId="8" fillId="2" borderId="1" xfId="0" applyFont="1" applyFill="1" applyBorder="1" applyAlignment="1">
      <alignment vertical="center" wrapText="1"/>
    </xf>
    <xf numFmtId="0" fontId="5" fillId="2" borderId="1" xfId="0" applyFont="1" applyFill="1" applyBorder="1" applyAlignment="1">
      <alignment vertical="center"/>
    </xf>
    <xf numFmtId="0" fontId="7" fillId="0" borderId="1" xfId="0" applyFont="1" applyBorder="1" applyAlignment="1">
      <alignment horizontal="center" vertical="center" wrapText="1"/>
    </xf>
    <xf numFmtId="0" fontId="7" fillId="0" borderId="0" xfId="0" applyFont="1" applyAlignment="1">
      <alignment horizontal="center" vertical="center"/>
    </xf>
    <xf numFmtId="0" fontId="7" fillId="2" borderId="1" xfId="0" applyFont="1" applyFill="1" applyBorder="1" applyAlignment="1">
      <alignment horizontal="center" vertical="center"/>
    </xf>
    <xf numFmtId="0" fontId="7" fillId="0" borderId="1" xfId="0" applyFont="1" applyBorder="1" applyAlignment="1">
      <alignment horizontal="center" vertical="center"/>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0" borderId="1" xfId="0" applyFont="1" applyBorder="1" applyAlignment="1">
      <alignment vertical="center"/>
    </xf>
    <xf numFmtId="0" fontId="10" fillId="0" borderId="1" xfId="0" quotePrefix="1" applyFont="1" applyBorder="1" applyAlignment="1">
      <alignment vertical="center"/>
    </xf>
    <xf numFmtId="0" fontId="8" fillId="0"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11" fillId="0" borderId="1" xfId="0" quotePrefix="1" applyFont="1" applyBorder="1" applyAlignment="1">
      <alignment vertical="center" wrapText="1"/>
    </xf>
    <xf numFmtId="0" fontId="12" fillId="0" borderId="1" xfId="0" applyFont="1" applyBorder="1" applyAlignment="1">
      <alignment horizontal="center" vertical="center"/>
    </xf>
    <xf numFmtId="0" fontId="6" fillId="0" borderId="1" xfId="0" applyFont="1" applyBorder="1" applyAlignment="1">
      <alignment wrapText="1"/>
    </xf>
    <xf numFmtId="0" fontId="12" fillId="0" borderId="1" xfId="0" applyFont="1" applyFill="1" applyBorder="1" applyAlignment="1">
      <alignment horizontal="center" vertical="center" wrapText="1"/>
    </xf>
    <xf numFmtId="0" fontId="11" fillId="0" borderId="1" xfId="0" quotePrefix="1" applyFont="1" applyBorder="1" applyAlignment="1">
      <alignment horizontal="left" vertical="center" wrapText="1"/>
    </xf>
    <xf numFmtId="0" fontId="6" fillId="0" borderId="1" xfId="0" applyFont="1" applyBorder="1" applyAlignment="1">
      <alignment horizontal="justify" vertical="center"/>
    </xf>
    <xf numFmtId="0" fontId="13" fillId="0" borderId="1" xfId="0" applyFont="1" applyBorder="1" applyAlignment="1">
      <alignment vertical="center"/>
    </xf>
    <xf numFmtId="0" fontId="11" fillId="0" borderId="1" xfId="0" applyFont="1" applyBorder="1" applyAlignment="1">
      <alignment vertical="center"/>
    </xf>
    <xf numFmtId="0" fontId="6" fillId="0" borderId="1" xfId="0" applyFont="1" applyBorder="1" applyAlignment="1">
      <alignment horizontal="left" vertical="center" wrapText="1"/>
    </xf>
    <xf numFmtId="0" fontId="11" fillId="0" borderId="1" xfId="0" applyFont="1" applyBorder="1" applyAlignment="1">
      <alignment vertical="center" wrapText="1"/>
    </xf>
    <xf numFmtId="0" fontId="14" fillId="0" borderId="1" xfId="0" quotePrefix="1"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0</xdr:col>
      <xdr:colOff>4318001</xdr:colOff>
      <xdr:row>1</xdr:row>
      <xdr:rowOff>179294</xdr:rowOff>
    </xdr:to>
    <xdr:sp macro="" textlink="">
      <xdr:nvSpPr>
        <xdr:cNvPr id="2" name="TextBox 1">
          <a:extLst>
            <a:ext uri="{FF2B5EF4-FFF2-40B4-BE49-F238E27FC236}">
              <a16:creationId xmlns:a16="http://schemas.microsoft.com/office/drawing/2014/main" id="{30180124-9636-4386-A915-EE80A73EBB78}"/>
            </a:ext>
          </a:extLst>
        </xdr:cNvPr>
        <xdr:cNvSpPr txBox="1"/>
      </xdr:nvSpPr>
      <xdr:spPr>
        <a:xfrm>
          <a:off x="1" y="0"/>
          <a:ext cx="4318000" cy="755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300">
              <a:solidFill>
                <a:schemeClr val="dk1"/>
              </a:solidFill>
              <a:effectLst/>
              <a:latin typeface="Times New Roman" panose="02020603050405020304" pitchFamily="18" charset="0"/>
              <a:ea typeface="+mn-ea"/>
              <a:cs typeface="Times New Roman" panose="02020603050405020304" pitchFamily="18" charset="0"/>
            </a:rPr>
            <a:t>HỘI SINH VIÊN VIỆT NAM</a:t>
          </a:r>
        </a:p>
        <a:p>
          <a:pPr algn="ctr"/>
          <a:r>
            <a:rPr lang="en-US" sz="1300" b="1">
              <a:solidFill>
                <a:schemeClr val="dk1"/>
              </a:solidFill>
              <a:effectLst/>
              <a:latin typeface="Times New Roman" panose="02020603050405020304" pitchFamily="18" charset="0"/>
              <a:ea typeface="+mn-ea"/>
              <a:cs typeface="Times New Roman" panose="02020603050405020304" pitchFamily="18" charset="0"/>
            </a:rPr>
            <a:t>BCH TP. HỒ CHÍ MINH</a:t>
          </a:r>
          <a:endParaRPr lang="en-US" sz="1300">
            <a:solidFill>
              <a:schemeClr val="dk1"/>
            </a:solidFill>
            <a:effectLst/>
            <a:latin typeface="Times New Roman" panose="02020603050405020304" pitchFamily="18" charset="0"/>
            <a:ea typeface="+mn-ea"/>
            <a:cs typeface="Times New Roman" panose="02020603050405020304" pitchFamily="18" charset="0"/>
          </a:endParaRPr>
        </a:p>
        <a:p>
          <a:pPr algn="ctr"/>
          <a:r>
            <a:rPr lang="en-US" sz="1300" b="1">
              <a:solidFill>
                <a:schemeClr val="dk1"/>
              </a:solidFill>
              <a:effectLst/>
              <a:latin typeface="Times New Roman" panose="02020603050405020304" pitchFamily="18" charset="0"/>
              <a:ea typeface="+mn-ea"/>
              <a:cs typeface="Times New Roman" panose="02020603050405020304" pitchFamily="18" charset="0"/>
            </a:rPr>
            <a:t>___</a:t>
          </a:r>
          <a:endParaRPr lang="en-US" sz="1300">
            <a:solidFill>
              <a:schemeClr val="dk1"/>
            </a:solidFill>
            <a:effectLst/>
            <a:latin typeface="Times New Roman" panose="02020603050405020304" pitchFamily="18" charset="0"/>
            <a:ea typeface="+mn-ea"/>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31"/>
  <sheetViews>
    <sheetView tabSelected="1" zoomScale="70" zoomScaleNormal="70" workbookViewId="0">
      <pane xSplit="1" ySplit="3" topLeftCell="B20" activePane="bottomRight" state="frozen"/>
      <selection pane="topRight" activeCell="D1" sqref="D1"/>
      <selection pane="bottomLeft" activeCell="A5" sqref="A5"/>
      <selection pane="bottomRight" activeCell="F21" sqref="F21"/>
    </sheetView>
  </sheetViews>
  <sheetFormatPr defaultColWidth="14.42578125" defaultRowHeight="16.5" x14ac:dyDescent="0.2"/>
  <cols>
    <col min="1" max="1" width="95.42578125" style="14" customWidth="1"/>
    <col min="2" max="3" width="10.28515625" style="26" customWidth="1"/>
    <col min="4" max="4" width="51.85546875" style="15" customWidth="1"/>
    <col min="5" max="16384" width="14.42578125" style="1"/>
  </cols>
  <sheetData>
    <row r="1" spans="1:4" ht="18.75" customHeight="1" x14ac:dyDescent="0.2">
      <c r="D1" s="1"/>
    </row>
    <row r="2" spans="1:4" ht="15" customHeight="1" x14ac:dyDescent="0.2">
      <c r="A2" s="46" t="s">
        <v>135</v>
      </c>
      <c r="B2" s="47"/>
      <c r="C2" s="47"/>
      <c r="D2" s="47"/>
    </row>
    <row r="3" spans="1:4" s="2" customFormat="1" ht="39.75" customHeight="1" x14ac:dyDescent="0.2">
      <c r="A3" s="16" t="s">
        <v>25</v>
      </c>
      <c r="B3" s="16" t="s">
        <v>26</v>
      </c>
      <c r="C3" s="16" t="s">
        <v>134</v>
      </c>
      <c r="D3" s="16" t="s">
        <v>27</v>
      </c>
    </row>
    <row r="4" spans="1:4" ht="33.950000000000003" customHeight="1" x14ac:dyDescent="0.2">
      <c r="A4" s="9" t="s">
        <v>28</v>
      </c>
      <c r="B4" s="27">
        <f>SUM(B5,B9,B54)</f>
        <v>420</v>
      </c>
      <c r="C4" s="27">
        <v>387</v>
      </c>
      <c r="D4" s="22"/>
    </row>
    <row r="5" spans="1:4" ht="30.95" customHeight="1" x14ac:dyDescent="0.2">
      <c r="A5" s="9" t="s">
        <v>29</v>
      </c>
      <c r="B5" s="27">
        <f>SUM(B6:B8)</f>
        <v>20</v>
      </c>
      <c r="C5" s="27">
        <f>SUM(C6:C8)</f>
        <v>20</v>
      </c>
      <c r="D5" s="22"/>
    </row>
    <row r="6" spans="1:4" ht="346.5" x14ac:dyDescent="0.2">
      <c r="A6" s="3" t="s">
        <v>4</v>
      </c>
      <c r="B6" s="5">
        <v>5</v>
      </c>
      <c r="C6" s="5">
        <v>5</v>
      </c>
      <c r="D6" s="18" t="s">
        <v>204</v>
      </c>
    </row>
    <row r="7" spans="1:4" ht="41.25" customHeight="1" x14ac:dyDescent="0.25">
      <c r="A7" s="11" t="s">
        <v>86</v>
      </c>
      <c r="B7" s="5">
        <v>10</v>
      </c>
      <c r="C7" s="5">
        <v>10</v>
      </c>
      <c r="D7" s="19" t="s">
        <v>136</v>
      </c>
    </row>
    <row r="8" spans="1:4" ht="104.25" customHeight="1" x14ac:dyDescent="0.2">
      <c r="A8" s="7" t="s">
        <v>98</v>
      </c>
      <c r="B8" s="5">
        <v>5</v>
      </c>
      <c r="C8" s="5">
        <v>5</v>
      </c>
      <c r="D8" s="20" t="s">
        <v>137</v>
      </c>
    </row>
    <row r="9" spans="1:4" ht="33.950000000000003" customHeight="1" x14ac:dyDescent="0.2">
      <c r="A9" s="9" t="s">
        <v>30</v>
      </c>
      <c r="B9" s="27">
        <f>SUM(B10,B23,B33,B37,B48)</f>
        <v>350</v>
      </c>
      <c r="C9" s="27"/>
      <c r="D9" s="22"/>
    </row>
    <row r="10" spans="1:4" ht="33.950000000000003" customHeight="1" x14ac:dyDescent="0.2">
      <c r="A10" s="9" t="s">
        <v>31</v>
      </c>
      <c r="B10" s="27">
        <f>SUM(B11:B22)</f>
        <v>89</v>
      </c>
      <c r="C10" s="27">
        <v>89</v>
      </c>
      <c r="D10" s="22"/>
    </row>
    <row r="11" spans="1:4" ht="239.25" customHeight="1" x14ac:dyDescent="0.2">
      <c r="A11" s="19" t="s">
        <v>87</v>
      </c>
      <c r="B11" s="28">
        <v>10</v>
      </c>
      <c r="C11" s="28">
        <v>10</v>
      </c>
      <c r="D11" s="19" t="s">
        <v>205</v>
      </c>
    </row>
    <row r="12" spans="1:4" ht="313.5" x14ac:dyDescent="0.2">
      <c r="A12" s="7" t="s">
        <v>94</v>
      </c>
      <c r="B12" s="5">
        <v>10</v>
      </c>
      <c r="C12" s="5">
        <v>10</v>
      </c>
      <c r="D12" s="20" t="s">
        <v>219</v>
      </c>
    </row>
    <row r="13" spans="1:4" ht="145.5" customHeight="1" x14ac:dyDescent="0.2">
      <c r="A13" s="7" t="s">
        <v>93</v>
      </c>
      <c r="B13" s="38">
        <v>6</v>
      </c>
      <c r="C13" s="38">
        <v>6</v>
      </c>
      <c r="D13" s="35" t="s">
        <v>220</v>
      </c>
    </row>
    <row r="14" spans="1:4" ht="127.5" customHeight="1" x14ac:dyDescent="0.2">
      <c r="A14" s="7" t="s">
        <v>95</v>
      </c>
      <c r="B14" s="5">
        <v>6</v>
      </c>
      <c r="C14" s="5">
        <v>6</v>
      </c>
      <c r="D14" s="19" t="s">
        <v>143</v>
      </c>
    </row>
    <row r="15" spans="1:4" ht="194.25" customHeight="1" x14ac:dyDescent="0.2">
      <c r="A15" s="7" t="s">
        <v>96</v>
      </c>
      <c r="B15" s="5">
        <v>3</v>
      </c>
      <c r="C15" s="5">
        <v>3</v>
      </c>
      <c r="D15" s="19" t="s">
        <v>165</v>
      </c>
    </row>
    <row r="16" spans="1:4" ht="151.5" customHeight="1" x14ac:dyDescent="0.2">
      <c r="A16" s="7" t="s">
        <v>97</v>
      </c>
      <c r="B16" s="5">
        <v>2</v>
      </c>
      <c r="C16" s="5">
        <v>2</v>
      </c>
      <c r="D16" s="19" t="s">
        <v>144</v>
      </c>
    </row>
    <row r="17" spans="1:4" ht="336" customHeight="1" x14ac:dyDescent="0.2">
      <c r="A17" s="7" t="s">
        <v>32</v>
      </c>
      <c r="B17" s="28">
        <v>10</v>
      </c>
      <c r="C17" s="28">
        <v>10</v>
      </c>
      <c r="D17" s="20" t="s">
        <v>166</v>
      </c>
    </row>
    <row r="18" spans="1:4" ht="89.25" customHeight="1" x14ac:dyDescent="0.2">
      <c r="A18" s="19" t="s">
        <v>33</v>
      </c>
      <c r="B18" s="36">
        <v>10</v>
      </c>
      <c r="C18" s="36">
        <v>10</v>
      </c>
      <c r="D18" s="35" t="s">
        <v>167</v>
      </c>
    </row>
    <row r="19" spans="1:4" ht="409.5" x14ac:dyDescent="0.2">
      <c r="A19" s="19" t="s">
        <v>99</v>
      </c>
      <c r="B19" s="28">
        <v>15</v>
      </c>
      <c r="C19" s="28">
        <v>15</v>
      </c>
      <c r="D19" s="20" t="s">
        <v>168</v>
      </c>
    </row>
    <row r="20" spans="1:4" ht="82.5" x14ac:dyDescent="0.2">
      <c r="A20" s="19" t="s">
        <v>100</v>
      </c>
      <c r="B20" s="28">
        <v>2</v>
      </c>
      <c r="C20" s="28">
        <v>2</v>
      </c>
      <c r="D20" s="20" t="s">
        <v>169</v>
      </c>
    </row>
    <row r="21" spans="1:4" ht="266.25" customHeight="1" x14ac:dyDescent="0.2">
      <c r="A21" s="19" t="s">
        <v>101</v>
      </c>
      <c r="B21" s="28">
        <v>9</v>
      </c>
      <c r="C21" s="28">
        <v>9</v>
      </c>
      <c r="D21" s="20" t="s">
        <v>170</v>
      </c>
    </row>
    <row r="22" spans="1:4" ht="216" customHeight="1" x14ac:dyDescent="0.2">
      <c r="A22" s="19" t="s">
        <v>102</v>
      </c>
      <c r="B22" s="28">
        <v>6</v>
      </c>
      <c r="C22" s="28">
        <v>6</v>
      </c>
      <c r="D22" s="20" t="s">
        <v>171</v>
      </c>
    </row>
    <row r="23" spans="1:4" ht="33.950000000000003" customHeight="1" x14ac:dyDescent="0.2">
      <c r="A23" s="23" t="s">
        <v>34</v>
      </c>
      <c r="B23" s="29">
        <f>SUM(B24:B32)</f>
        <v>70</v>
      </c>
      <c r="C23" s="29">
        <v>65</v>
      </c>
      <c r="D23" s="24"/>
    </row>
    <row r="24" spans="1:4" ht="409.5" x14ac:dyDescent="0.2">
      <c r="A24" s="19" t="s">
        <v>103</v>
      </c>
      <c r="B24" s="28">
        <v>20</v>
      </c>
      <c r="C24" s="28">
        <v>20</v>
      </c>
      <c r="D24" s="20" t="s">
        <v>218</v>
      </c>
    </row>
    <row r="25" spans="1:4" ht="379.5" x14ac:dyDescent="0.2">
      <c r="A25" s="18" t="s">
        <v>35</v>
      </c>
      <c r="B25" s="28">
        <v>10</v>
      </c>
      <c r="C25" s="28">
        <v>10</v>
      </c>
      <c r="D25" s="20" t="s">
        <v>172</v>
      </c>
    </row>
    <row r="26" spans="1:4" ht="280.5" x14ac:dyDescent="0.2">
      <c r="A26" s="19" t="s">
        <v>104</v>
      </c>
      <c r="B26" s="28">
        <v>5</v>
      </c>
      <c r="C26" s="28">
        <v>5</v>
      </c>
      <c r="D26" s="19" t="s">
        <v>173</v>
      </c>
    </row>
    <row r="27" spans="1:4" ht="21.95" customHeight="1" x14ac:dyDescent="0.2">
      <c r="A27" s="7" t="s">
        <v>0</v>
      </c>
      <c r="B27" s="5">
        <v>5</v>
      </c>
      <c r="C27" s="5"/>
      <c r="D27" s="32" t="s">
        <v>91</v>
      </c>
    </row>
    <row r="28" spans="1:4" ht="132.75" customHeight="1" x14ac:dyDescent="0.2">
      <c r="A28" s="19" t="s">
        <v>105</v>
      </c>
      <c r="B28" s="28">
        <v>10</v>
      </c>
      <c r="C28" s="28">
        <v>10</v>
      </c>
      <c r="D28" s="19" t="s">
        <v>189</v>
      </c>
    </row>
    <row r="29" spans="1:4" ht="409.5" x14ac:dyDescent="0.2">
      <c r="A29" s="19" t="s">
        <v>106</v>
      </c>
      <c r="B29" s="28">
        <v>5</v>
      </c>
      <c r="C29" s="28">
        <v>5</v>
      </c>
      <c r="D29" s="19" t="s">
        <v>174</v>
      </c>
    </row>
    <row r="30" spans="1:4" ht="280.5" x14ac:dyDescent="0.2">
      <c r="A30" s="19" t="s">
        <v>36</v>
      </c>
      <c r="B30" s="28">
        <v>6</v>
      </c>
      <c r="C30" s="28">
        <v>6</v>
      </c>
      <c r="D30" s="20" t="s">
        <v>175</v>
      </c>
    </row>
    <row r="31" spans="1:4" ht="181.5" x14ac:dyDescent="0.2">
      <c r="A31" s="19" t="s">
        <v>37</v>
      </c>
      <c r="B31" s="28">
        <v>5</v>
      </c>
      <c r="C31" s="28">
        <v>5</v>
      </c>
      <c r="D31" s="19" t="s">
        <v>176</v>
      </c>
    </row>
    <row r="32" spans="1:4" ht="49.5" x14ac:dyDescent="0.2">
      <c r="A32" s="19" t="s">
        <v>107</v>
      </c>
      <c r="B32" s="28">
        <v>4</v>
      </c>
      <c r="C32" s="28">
        <v>4</v>
      </c>
      <c r="D32" s="40" t="s">
        <v>177</v>
      </c>
    </row>
    <row r="33" spans="1:4" ht="33" customHeight="1" x14ac:dyDescent="0.2">
      <c r="A33" s="9" t="s">
        <v>55</v>
      </c>
      <c r="B33" s="27">
        <f>SUM(B34:B36)</f>
        <v>46</v>
      </c>
      <c r="C33" s="27">
        <v>41</v>
      </c>
      <c r="D33" s="22"/>
    </row>
    <row r="34" spans="1:4" ht="165" x14ac:dyDescent="0.2">
      <c r="A34" s="19" t="s">
        <v>108</v>
      </c>
      <c r="B34" s="28">
        <v>20</v>
      </c>
      <c r="C34" s="28">
        <v>20</v>
      </c>
      <c r="D34" s="20" t="s">
        <v>162</v>
      </c>
    </row>
    <row r="35" spans="1:4" ht="84" customHeight="1" x14ac:dyDescent="0.2">
      <c r="A35" s="7" t="s">
        <v>109</v>
      </c>
      <c r="B35" s="5">
        <v>10</v>
      </c>
      <c r="C35" s="5">
        <v>5</v>
      </c>
      <c r="D35" s="20" t="s">
        <v>190</v>
      </c>
    </row>
    <row r="36" spans="1:4" ht="82.5" x14ac:dyDescent="0.2">
      <c r="A36" s="7" t="s">
        <v>23</v>
      </c>
      <c r="B36" s="38">
        <v>16</v>
      </c>
      <c r="C36" s="38">
        <v>16</v>
      </c>
      <c r="D36" s="39" t="s">
        <v>178</v>
      </c>
    </row>
    <row r="37" spans="1:4" ht="33.950000000000003" customHeight="1" x14ac:dyDescent="0.2">
      <c r="A37" s="23" t="s">
        <v>56</v>
      </c>
      <c r="B37" s="29">
        <f>SUM(B38:B47)</f>
        <v>95</v>
      </c>
      <c r="C37" s="29">
        <v>85</v>
      </c>
      <c r="D37" s="24"/>
    </row>
    <row r="38" spans="1:4" ht="214.5" x14ac:dyDescent="0.2">
      <c r="A38" s="19" t="s">
        <v>110</v>
      </c>
      <c r="B38" s="28">
        <v>15</v>
      </c>
      <c r="C38" s="28">
        <v>15</v>
      </c>
      <c r="D38" s="20" t="s">
        <v>138</v>
      </c>
    </row>
    <row r="39" spans="1:4" ht="409.5" x14ac:dyDescent="0.2">
      <c r="A39" s="19" t="s">
        <v>111</v>
      </c>
      <c r="B39" s="28">
        <v>15</v>
      </c>
      <c r="C39" s="28">
        <v>15</v>
      </c>
      <c r="D39" s="20" t="s">
        <v>179</v>
      </c>
    </row>
    <row r="40" spans="1:4" ht="82.5" x14ac:dyDescent="0.2">
      <c r="A40" s="21" t="s">
        <v>112</v>
      </c>
      <c r="B40" s="28">
        <v>10</v>
      </c>
      <c r="C40" s="28">
        <v>10</v>
      </c>
      <c r="D40" s="19" t="s">
        <v>139</v>
      </c>
    </row>
    <row r="41" spans="1:4" ht="99" x14ac:dyDescent="0.2">
      <c r="A41" s="7" t="s">
        <v>41</v>
      </c>
      <c r="B41" s="5">
        <v>10</v>
      </c>
      <c r="C41" s="5">
        <v>10</v>
      </c>
      <c r="D41" s="19" t="s">
        <v>140</v>
      </c>
    </row>
    <row r="42" spans="1:4" ht="33" x14ac:dyDescent="0.2">
      <c r="A42" s="35" t="s">
        <v>38</v>
      </c>
      <c r="B42" s="36">
        <v>10</v>
      </c>
      <c r="C42" s="36">
        <v>0</v>
      </c>
      <c r="D42" s="39" t="s">
        <v>191</v>
      </c>
    </row>
    <row r="43" spans="1:4" ht="93.75" customHeight="1" x14ac:dyDescent="0.2">
      <c r="A43" s="19" t="s">
        <v>113</v>
      </c>
      <c r="B43" s="28">
        <v>5</v>
      </c>
      <c r="C43" s="28">
        <v>5</v>
      </c>
      <c r="D43" s="19" t="s">
        <v>141</v>
      </c>
    </row>
    <row r="44" spans="1:4" ht="84" customHeight="1" x14ac:dyDescent="0.2">
      <c r="A44" s="19" t="s">
        <v>114</v>
      </c>
      <c r="B44" s="36">
        <v>10</v>
      </c>
      <c r="C44" s="36">
        <v>10</v>
      </c>
      <c r="D44" s="35" t="s">
        <v>145</v>
      </c>
    </row>
    <row r="45" spans="1:4" ht="105.75" customHeight="1" x14ac:dyDescent="0.2">
      <c r="A45" s="19" t="s">
        <v>39</v>
      </c>
      <c r="B45" s="28">
        <v>5</v>
      </c>
      <c r="C45" s="28">
        <v>5</v>
      </c>
      <c r="D45" s="19" t="s">
        <v>142</v>
      </c>
    </row>
    <row r="46" spans="1:4" ht="148.5" x14ac:dyDescent="0.2">
      <c r="A46" s="19" t="s">
        <v>40</v>
      </c>
      <c r="B46" s="28">
        <v>5</v>
      </c>
      <c r="C46" s="28">
        <v>5</v>
      </c>
      <c r="D46" s="19" t="s">
        <v>146</v>
      </c>
    </row>
    <row r="47" spans="1:4" ht="115.5" x14ac:dyDescent="0.2">
      <c r="A47" s="7" t="s">
        <v>5</v>
      </c>
      <c r="B47" s="5">
        <v>10</v>
      </c>
      <c r="C47" s="5">
        <v>10</v>
      </c>
      <c r="D47" s="20" t="s">
        <v>147</v>
      </c>
    </row>
    <row r="48" spans="1:4" ht="35.1" customHeight="1" x14ac:dyDescent="0.2">
      <c r="A48" s="23" t="s">
        <v>57</v>
      </c>
      <c r="B48" s="29">
        <f>SUM(B49:B53)</f>
        <v>50</v>
      </c>
      <c r="C48" s="29">
        <v>47</v>
      </c>
      <c r="D48" s="24"/>
    </row>
    <row r="49" spans="1:4" ht="409.5" x14ac:dyDescent="0.2">
      <c r="A49" s="19" t="s">
        <v>115</v>
      </c>
      <c r="B49" s="28">
        <v>20</v>
      </c>
      <c r="C49" s="28">
        <v>20</v>
      </c>
      <c r="D49" s="20" t="s">
        <v>151</v>
      </c>
    </row>
    <row r="50" spans="1:4" ht="363" x14ac:dyDescent="0.2">
      <c r="A50" s="19" t="s">
        <v>116</v>
      </c>
      <c r="B50" s="28">
        <v>10</v>
      </c>
      <c r="C50" s="28">
        <v>10</v>
      </c>
      <c r="D50" s="20" t="s">
        <v>152</v>
      </c>
    </row>
    <row r="51" spans="1:4" ht="115.5" x14ac:dyDescent="0.2">
      <c r="A51" s="19" t="s">
        <v>42</v>
      </c>
      <c r="B51" s="36">
        <v>5</v>
      </c>
      <c r="C51" s="36">
        <v>5</v>
      </c>
      <c r="D51" s="35" t="s">
        <v>217</v>
      </c>
    </row>
    <row r="52" spans="1:4" ht="68.25" customHeight="1" x14ac:dyDescent="0.2">
      <c r="A52" s="19" t="s">
        <v>58</v>
      </c>
      <c r="B52" s="36">
        <v>3</v>
      </c>
      <c r="C52" s="36">
        <v>0</v>
      </c>
      <c r="D52" s="45" t="s">
        <v>216</v>
      </c>
    </row>
    <row r="53" spans="1:4" ht="99" x14ac:dyDescent="0.2">
      <c r="A53" s="7" t="s">
        <v>43</v>
      </c>
      <c r="B53" s="5">
        <v>12</v>
      </c>
      <c r="C53" s="5">
        <v>12</v>
      </c>
      <c r="D53" s="20" t="s">
        <v>192</v>
      </c>
    </row>
    <row r="54" spans="1:4" ht="33" x14ac:dyDescent="0.2">
      <c r="A54" s="9" t="s">
        <v>54</v>
      </c>
      <c r="B54" s="27">
        <f>SUM(B55:B63)</f>
        <v>50</v>
      </c>
      <c r="C54" s="27">
        <v>40</v>
      </c>
      <c r="D54" s="22"/>
    </row>
    <row r="55" spans="1:4" ht="115.5" x14ac:dyDescent="0.2">
      <c r="A55" s="7" t="s">
        <v>14</v>
      </c>
      <c r="B55" s="5">
        <v>5</v>
      </c>
      <c r="C55" s="5">
        <v>5</v>
      </c>
      <c r="D55" s="20" t="s">
        <v>148</v>
      </c>
    </row>
    <row r="56" spans="1:4" ht="165" x14ac:dyDescent="0.2">
      <c r="A56" s="10" t="s">
        <v>16</v>
      </c>
      <c r="B56" s="5">
        <v>6</v>
      </c>
      <c r="C56" s="5">
        <v>6</v>
      </c>
      <c r="D56" s="19" t="s">
        <v>149</v>
      </c>
    </row>
    <row r="57" spans="1:4" ht="33" x14ac:dyDescent="0.2">
      <c r="A57" s="10" t="s">
        <v>15</v>
      </c>
      <c r="B57" s="5">
        <v>8</v>
      </c>
      <c r="C57" s="5">
        <v>8</v>
      </c>
      <c r="D57" s="19" t="s">
        <v>150</v>
      </c>
    </row>
    <row r="58" spans="1:4" x14ac:dyDescent="0.2">
      <c r="A58" s="4" t="s">
        <v>6</v>
      </c>
      <c r="B58" s="38">
        <v>3</v>
      </c>
      <c r="C58" s="38">
        <v>3</v>
      </c>
      <c r="D58" s="42" t="s">
        <v>193</v>
      </c>
    </row>
    <row r="59" spans="1:4" ht="105" customHeight="1" x14ac:dyDescent="0.2">
      <c r="A59" s="10" t="s">
        <v>45</v>
      </c>
      <c r="B59" s="38">
        <v>5</v>
      </c>
      <c r="C59" s="38">
        <v>3</v>
      </c>
      <c r="D59" s="39" t="s">
        <v>194</v>
      </c>
    </row>
    <row r="60" spans="1:4" ht="200.25" customHeight="1" x14ac:dyDescent="0.2">
      <c r="A60" s="10" t="s">
        <v>117</v>
      </c>
      <c r="B60" s="38">
        <v>5</v>
      </c>
      <c r="C60" s="38">
        <v>5</v>
      </c>
      <c r="D60" s="39" t="s">
        <v>223</v>
      </c>
    </row>
    <row r="61" spans="1:4" ht="106.5" customHeight="1" x14ac:dyDescent="0.2">
      <c r="A61" s="10" t="s">
        <v>44</v>
      </c>
      <c r="B61" s="38">
        <v>5</v>
      </c>
      <c r="C61" s="38">
        <v>5</v>
      </c>
      <c r="D61" s="43" t="s">
        <v>163</v>
      </c>
    </row>
    <row r="62" spans="1:4" ht="39.75" customHeight="1" x14ac:dyDescent="0.2">
      <c r="A62" s="4" t="s">
        <v>1</v>
      </c>
      <c r="B62" s="5">
        <v>8</v>
      </c>
      <c r="C62" s="5">
        <v>0</v>
      </c>
      <c r="D62" s="19" t="s">
        <v>191</v>
      </c>
    </row>
    <row r="63" spans="1:4" ht="169.5" customHeight="1" x14ac:dyDescent="0.2">
      <c r="A63" s="19" t="s">
        <v>46</v>
      </c>
      <c r="B63" s="28">
        <v>5</v>
      </c>
      <c r="C63" s="28">
        <v>5</v>
      </c>
      <c r="D63" s="19" t="s">
        <v>208</v>
      </c>
    </row>
    <row r="64" spans="1:4" ht="33.950000000000003" customHeight="1" x14ac:dyDescent="0.2">
      <c r="A64" s="9" t="s">
        <v>53</v>
      </c>
      <c r="B64" s="27">
        <f>SUM(B65:B73)</f>
        <v>90</v>
      </c>
      <c r="C64" s="27">
        <v>90</v>
      </c>
      <c r="D64" s="22"/>
    </row>
    <row r="65" spans="1:4" ht="231" customHeight="1" x14ac:dyDescent="0.2">
      <c r="A65" s="21" t="s">
        <v>118</v>
      </c>
      <c r="B65" s="28">
        <v>10</v>
      </c>
      <c r="C65" s="28">
        <v>10</v>
      </c>
      <c r="D65" s="20" t="s">
        <v>209</v>
      </c>
    </row>
    <row r="66" spans="1:4" ht="245.25" customHeight="1" x14ac:dyDescent="0.2">
      <c r="A66" s="19" t="s">
        <v>47</v>
      </c>
      <c r="B66" s="28">
        <v>15</v>
      </c>
      <c r="C66" s="28">
        <v>15</v>
      </c>
      <c r="D66" s="20" t="s">
        <v>164</v>
      </c>
    </row>
    <row r="67" spans="1:4" ht="115.5" x14ac:dyDescent="0.2">
      <c r="A67" s="7" t="s">
        <v>48</v>
      </c>
      <c r="B67" s="28">
        <v>12</v>
      </c>
      <c r="C67" s="28">
        <v>12</v>
      </c>
      <c r="D67" s="20" t="s">
        <v>182</v>
      </c>
    </row>
    <row r="68" spans="1:4" ht="49.5" x14ac:dyDescent="0.2">
      <c r="A68" s="21" t="s">
        <v>49</v>
      </c>
      <c r="B68" s="28">
        <v>10</v>
      </c>
      <c r="C68" s="28">
        <v>10</v>
      </c>
      <c r="D68" s="18" t="s">
        <v>181</v>
      </c>
    </row>
    <row r="69" spans="1:4" ht="181.5" x14ac:dyDescent="0.2">
      <c r="A69" s="19" t="s">
        <v>132</v>
      </c>
      <c r="B69" s="28">
        <v>9</v>
      </c>
      <c r="C69" s="28">
        <v>9</v>
      </c>
      <c r="D69" s="20" t="s">
        <v>180</v>
      </c>
    </row>
    <row r="70" spans="1:4" ht="330" x14ac:dyDescent="0.2">
      <c r="A70" s="19" t="s">
        <v>119</v>
      </c>
      <c r="B70" s="28">
        <v>12</v>
      </c>
      <c r="C70" s="28">
        <v>12</v>
      </c>
      <c r="D70" s="20" t="s">
        <v>153</v>
      </c>
    </row>
    <row r="71" spans="1:4" ht="152.25" customHeight="1" x14ac:dyDescent="0.2">
      <c r="A71" s="19" t="s">
        <v>52</v>
      </c>
      <c r="B71" s="28">
        <v>10</v>
      </c>
      <c r="C71" s="28">
        <v>10</v>
      </c>
      <c r="D71" s="18" t="s">
        <v>154</v>
      </c>
    </row>
    <row r="72" spans="1:4" ht="127.5" customHeight="1" x14ac:dyDescent="0.2">
      <c r="A72" s="19" t="s">
        <v>50</v>
      </c>
      <c r="B72" s="28">
        <v>6</v>
      </c>
      <c r="C72" s="28">
        <v>6</v>
      </c>
      <c r="D72" s="20" t="s">
        <v>155</v>
      </c>
    </row>
    <row r="73" spans="1:4" ht="132" x14ac:dyDescent="0.25">
      <c r="A73" s="19" t="s">
        <v>51</v>
      </c>
      <c r="B73" s="28">
        <v>6</v>
      </c>
      <c r="C73" s="28">
        <v>6</v>
      </c>
      <c r="D73" s="37" t="s">
        <v>156</v>
      </c>
    </row>
    <row r="74" spans="1:4" ht="33.950000000000003" customHeight="1" x14ac:dyDescent="0.2">
      <c r="A74" s="9" t="s">
        <v>68</v>
      </c>
      <c r="B74" s="27">
        <f>SUM(B75,B79,B86,B92,B102,B109)</f>
        <v>340</v>
      </c>
      <c r="C74" s="27">
        <v>250</v>
      </c>
      <c r="D74" s="22"/>
    </row>
    <row r="75" spans="1:4" ht="33.950000000000003" customHeight="1" x14ac:dyDescent="0.2">
      <c r="A75" s="9" t="s">
        <v>69</v>
      </c>
      <c r="B75" s="27">
        <f>SUM(B76:B78)</f>
        <v>25</v>
      </c>
      <c r="C75" s="27">
        <v>15</v>
      </c>
      <c r="D75" s="22"/>
    </row>
    <row r="76" spans="1:4" ht="409.5" x14ac:dyDescent="0.2">
      <c r="A76" s="8" t="s">
        <v>120</v>
      </c>
      <c r="B76" s="28">
        <v>10</v>
      </c>
      <c r="C76" s="28">
        <v>10</v>
      </c>
      <c r="D76" s="20" t="s">
        <v>183</v>
      </c>
    </row>
    <row r="77" spans="1:4" ht="313.5" x14ac:dyDescent="0.2">
      <c r="A77" s="19" t="s">
        <v>59</v>
      </c>
      <c r="B77" s="28">
        <v>5</v>
      </c>
      <c r="C77" s="28">
        <v>5</v>
      </c>
      <c r="D77" s="19" t="s">
        <v>157</v>
      </c>
    </row>
    <row r="78" spans="1:4" ht="33" x14ac:dyDescent="0.2">
      <c r="A78" s="8" t="s">
        <v>19</v>
      </c>
      <c r="B78" s="5">
        <v>10</v>
      </c>
      <c r="C78" s="5"/>
      <c r="D78" s="31" t="s">
        <v>91</v>
      </c>
    </row>
    <row r="79" spans="1:4" ht="33.950000000000003" customHeight="1" x14ac:dyDescent="0.2">
      <c r="A79" s="9" t="s">
        <v>70</v>
      </c>
      <c r="B79" s="27">
        <f>SUM(B80:B85)</f>
        <v>65</v>
      </c>
      <c r="C79" s="27">
        <v>65</v>
      </c>
      <c r="D79" s="22"/>
    </row>
    <row r="80" spans="1:4" ht="49.5" x14ac:dyDescent="0.2">
      <c r="A80" s="8" t="s">
        <v>121</v>
      </c>
      <c r="B80" s="5">
        <v>15</v>
      </c>
      <c r="C80" s="5">
        <v>15</v>
      </c>
      <c r="D80" s="18" t="s">
        <v>158</v>
      </c>
    </row>
    <row r="81" spans="1:4" ht="33" x14ac:dyDescent="0.2">
      <c r="A81" s="8" t="s">
        <v>122</v>
      </c>
      <c r="B81" s="5">
        <v>10</v>
      </c>
      <c r="C81" s="5">
        <v>10</v>
      </c>
      <c r="D81" s="18" t="s">
        <v>184</v>
      </c>
    </row>
    <row r="82" spans="1:4" ht="148.5" x14ac:dyDescent="0.2">
      <c r="A82" s="8" t="s">
        <v>60</v>
      </c>
      <c r="B82" s="38">
        <v>10</v>
      </c>
      <c r="C82" s="38">
        <v>10</v>
      </c>
      <c r="D82" s="20" t="s">
        <v>185</v>
      </c>
    </row>
    <row r="83" spans="1:4" ht="181.5" x14ac:dyDescent="0.2">
      <c r="A83" s="8" t="s">
        <v>17</v>
      </c>
      <c r="B83" s="5">
        <v>10</v>
      </c>
      <c r="C83" s="5">
        <v>10</v>
      </c>
      <c r="D83" s="19" t="s">
        <v>186</v>
      </c>
    </row>
    <row r="84" spans="1:4" ht="115.5" x14ac:dyDescent="0.2">
      <c r="A84" s="8" t="s">
        <v>61</v>
      </c>
      <c r="B84" s="5">
        <v>10</v>
      </c>
      <c r="C84" s="5">
        <v>10</v>
      </c>
      <c r="D84" s="20" t="s">
        <v>159</v>
      </c>
    </row>
    <row r="85" spans="1:4" ht="162" customHeight="1" x14ac:dyDescent="0.2">
      <c r="A85" s="7" t="s">
        <v>123</v>
      </c>
      <c r="B85" s="5">
        <v>10</v>
      </c>
      <c r="C85" s="5">
        <v>10</v>
      </c>
      <c r="D85" s="20" t="s">
        <v>195</v>
      </c>
    </row>
    <row r="86" spans="1:4" ht="33.950000000000003" customHeight="1" x14ac:dyDescent="0.2">
      <c r="A86" s="9" t="s">
        <v>71</v>
      </c>
      <c r="B86" s="13">
        <f>SUM(B87:B91)</f>
        <v>40</v>
      </c>
      <c r="C86" s="13">
        <v>40</v>
      </c>
      <c r="D86" s="22"/>
    </row>
    <row r="87" spans="1:4" ht="198" x14ac:dyDescent="0.2">
      <c r="A87" s="8" t="s">
        <v>124</v>
      </c>
      <c r="B87" s="38">
        <v>10</v>
      </c>
      <c r="C87" s="38">
        <v>10</v>
      </c>
      <c r="D87" s="39" t="s">
        <v>206</v>
      </c>
    </row>
    <row r="88" spans="1:4" ht="297" x14ac:dyDescent="0.2">
      <c r="A88" s="7" t="s">
        <v>63</v>
      </c>
      <c r="B88" s="5">
        <v>10</v>
      </c>
      <c r="C88" s="5">
        <v>10</v>
      </c>
      <c r="D88" s="18" t="s">
        <v>187</v>
      </c>
    </row>
    <row r="89" spans="1:4" ht="115.5" x14ac:dyDescent="0.2">
      <c r="A89" s="7" t="s">
        <v>62</v>
      </c>
      <c r="B89" s="5">
        <v>4</v>
      </c>
      <c r="C89" s="5">
        <v>4</v>
      </c>
      <c r="D89" s="19" t="s">
        <v>207</v>
      </c>
    </row>
    <row r="90" spans="1:4" ht="290.25" customHeight="1" x14ac:dyDescent="0.2">
      <c r="A90" s="8" t="s">
        <v>125</v>
      </c>
      <c r="B90" s="5">
        <v>6</v>
      </c>
      <c r="C90" s="5">
        <v>6</v>
      </c>
      <c r="D90" s="20" t="s">
        <v>210</v>
      </c>
    </row>
    <row r="91" spans="1:4" ht="346.5" x14ac:dyDescent="0.2">
      <c r="A91" s="8" t="s">
        <v>126</v>
      </c>
      <c r="B91" s="5">
        <v>10</v>
      </c>
      <c r="C91" s="5">
        <v>10</v>
      </c>
      <c r="D91" s="19" t="s">
        <v>188</v>
      </c>
    </row>
    <row r="92" spans="1:4" ht="33.950000000000003" customHeight="1" x14ac:dyDescent="0.2">
      <c r="A92" s="9" t="s">
        <v>72</v>
      </c>
      <c r="B92" s="13">
        <f>SUM(B93:B101)</f>
        <v>60</v>
      </c>
      <c r="C92" s="13">
        <v>55</v>
      </c>
      <c r="D92" s="22"/>
    </row>
    <row r="93" spans="1:4" ht="247.5" x14ac:dyDescent="0.2">
      <c r="A93" s="8" t="s">
        <v>127</v>
      </c>
      <c r="B93" s="5">
        <v>10</v>
      </c>
      <c r="C93" s="5">
        <v>10</v>
      </c>
      <c r="D93" s="19" t="s">
        <v>160</v>
      </c>
    </row>
    <row r="94" spans="1:4" ht="115.5" x14ac:dyDescent="0.2">
      <c r="A94" s="7" t="s">
        <v>65</v>
      </c>
      <c r="B94" s="5">
        <v>10</v>
      </c>
      <c r="C94" s="5">
        <v>10</v>
      </c>
      <c r="D94" s="18" t="s">
        <v>196</v>
      </c>
    </row>
    <row r="95" spans="1:4" ht="214.5" x14ac:dyDescent="0.2">
      <c r="A95" s="7" t="s">
        <v>64</v>
      </c>
      <c r="B95" s="5">
        <v>5</v>
      </c>
      <c r="C95" s="5">
        <v>5</v>
      </c>
      <c r="D95" s="19" t="s">
        <v>197</v>
      </c>
    </row>
    <row r="96" spans="1:4" x14ac:dyDescent="0.2">
      <c r="A96" s="6" t="s">
        <v>7</v>
      </c>
      <c r="B96" s="5">
        <v>5</v>
      </c>
      <c r="C96" s="5"/>
      <c r="D96" s="19" t="s">
        <v>91</v>
      </c>
    </row>
    <row r="97" spans="1:4" ht="280.5" customHeight="1" x14ac:dyDescent="0.2">
      <c r="A97" s="7" t="s">
        <v>128</v>
      </c>
      <c r="B97" s="5">
        <v>5</v>
      </c>
      <c r="C97" s="5">
        <v>5</v>
      </c>
      <c r="D97" s="19" t="s">
        <v>198</v>
      </c>
    </row>
    <row r="98" spans="1:4" ht="132" x14ac:dyDescent="0.2">
      <c r="A98" s="7" t="s">
        <v>129</v>
      </c>
      <c r="B98" s="5">
        <v>5</v>
      </c>
      <c r="C98" s="5">
        <v>5</v>
      </c>
      <c r="D98" s="18" t="s">
        <v>199</v>
      </c>
    </row>
    <row r="99" spans="1:4" ht="165" x14ac:dyDescent="0.2">
      <c r="A99" s="7" t="s">
        <v>66</v>
      </c>
      <c r="B99" s="5">
        <v>5</v>
      </c>
      <c r="C99" s="5">
        <v>5</v>
      </c>
      <c r="D99" s="19" t="s">
        <v>200</v>
      </c>
    </row>
    <row r="100" spans="1:4" ht="271.5" customHeight="1" x14ac:dyDescent="0.2">
      <c r="A100" s="7" t="s">
        <v>67</v>
      </c>
      <c r="B100" s="5">
        <v>5</v>
      </c>
      <c r="C100" s="5">
        <v>5</v>
      </c>
      <c r="D100" s="19" t="s">
        <v>211</v>
      </c>
    </row>
    <row r="101" spans="1:4" ht="211.5" customHeight="1" x14ac:dyDescent="0.2">
      <c r="A101" s="8" t="s">
        <v>130</v>
      </c>
      <c r="B101" s="5">
        <v>10</v>
      </c>
      <c r="C101" s="5">
        <v>10</v>
      </c>
      <c r="D101" s="19" t="s">
        <v>212</v>
      </c>
    </row>
    <row r="102" spans="1:4" ht="33" customHeight="1" x14ac:dyDescent="0.2">
      <c r="A102" s="9" t="s">
        <v>73</v>
      </c>
      <c r="B102" s="13">
        <f>SUM(B103:B108)</f>
        <v>50</v>
      </c>
      <c r="C102" s="13">
        <v>45</v>
      </c>
      <c r="D102" s="22"/>
    </row>
    <row r="103" spans="1:4" ht="72.75" customHeight="1" x14ac:dyDescent="0.2">
      <c r="A103" s="8" t="s">
        <v>74</v>
      </c>
      <c r="B103" s="5">
        <v>10</v>
      </c>
      <c r="C103" s="5">
        <v>10</v>
      </c>
      <c r="D103" s="20" t="s">
        <v>201</v>
      </c>
    </row>
    <row r="104" spans="1:4" ht="203.25" customHeight="1" x14ac:dyDescent="0.2">
      <c r="A104" s="6" t="s">
        <v>8</v>
      </c>
      <c r="B104" s="5">
        <v>10</v>
      </c>
      <c r="C104" s="5">
        <v>10</v>
      </c>
      <c r="D104" s="20" t="s">
        <v>202</v>
      </c>
    </row>
    <row r="105" spans="1:4" ht="82.5" x14ac:dyDescent="0.2">
      <c r="A105" s="6" t="s">
        <v>9</v>
      </c>
      <c r="B105" s="5">
        <v>10</v>
      </c>
      <c r="C105" s="5">
        <v>10</v>
      </c>
      <c r="D105" s="20" t="s">
        <v>203</v>
      </c>
    </row>
    <row r="106" spans="1:4" ht="49.5" x14ac:dyDescent="0.2">
      <c r="A106" s="6" t="s">
        <v>10</v>
      </c>
      <c r="B106" s="38">
        <v>10</v>
      </c>
      <c r="C106" s="38">
        <v>10</v>
      </c>
      <c r="D106" s="44" t="s">
        <v>213</v>
      </c>
    </row>
    <row r="107" spans="1:4" ht="115.5" x14ac:dyDescent="0.2">
      <c r="A107" s="6" t="s">
        <v>11</v>
      </c>
      <c r="B107" s="38">
        <v>5</v>
      </c>
      <c r="C107" s="38">
        <v>5</v>
      </c>
      <c r="D107" s="44" t="s">
        <v>214</v>
      </c>
    </row>
    <row r="108" spans="1:4" x14ac:dyDescent="0.25">
      <c r="A108" s="12" t="s">
        <v>18</v>
      </c>
      <c r="B108" s="33">
        <v>5</v>
      </c>
      <c r="C108" s="33"/>
      <c r="D108" s="41" t="s">
        <v>91</v>
      </c>
    </row>
    <row r="109" spans="1:4" ht="35.1" customHeight="1" x14ac:dyDescent="0.2">
      <c r="A109" s="9" t="s">
        <v>82</v>
      </c>
      <c r="B109" s="27">
        <f>SUM(B110:B119)</f>
        <v>100</v>
      </c>
      <c r="C109" s="27">
        <v>30</v>
      </c>
      <c r="D109" s="22"/>
    </row>
    <row r="110" spans="1:4" x14ac:dyDescent="0.2">
      <c r="A110" s="3" t="s">
        <v>24</v>
      </c>
      <c r="B110" s="5">
        <v>10</v>
      </c>
      <c r="C110" s="5">
        <v>10</v>
      </c>
      <c r="D110" s="18" t="s">
        <v>161</v>
      </c>
    </row>
    <row r="111" spans="1:4" x14ac:dyDescent="0.2">
      <c r="A111" s="3" t="s">
        <v>20</v>
      </c>
      <c r="B111" s="5">
        <v>10</v>
      </c>
      <c r="C111" s="5">
        <v>10</v>
      </c>
      <c r="D111" s="18" t="s">
        <v>161</v>
      </c>
    </row>
    <row r="112" spans="1:4" x14ac:dyDescent="0.2">
      <c r="A112" s="3" t="s">
        <v>131</v>
      </c>
      <c r="B112" s="5">
        <v>10</v>
      </c>
      <c r="C112" s="5"/>
      <c r="D112" s="31" t="s">
        <v>91</v>
      </c>
    </row>
    <row r="113" spans="1:4" x14ac:dyDescent="0.2">
      <c r="A113" s="3" t="s">
        <v>13</v>
      </c>
      <c r="B113" s="5">
        <v>15</v>
      </c>
      <c r="C113" s="5"/>
      <c r="D113" s="31" t="s">
        <v>91</v>
      </c>
    </row>
    <row r="114" spans="1:4" ht="66" x14ac:dyDescent="0.2">
      <c r="A114" s="3" t="s">
        <v>12</v>
      </c>
      <c r="B114" s="38">
        <v>10</v>
      </c>
      <c r="C114" s="38">
        <v>10</v>
      </c>
      <c r="D114" s="44" t="s">
        <v>215</v>
      </c>
    </row>
    <row r="115" spans="1:4" ht="33" x14ac:dyDescent="0.2">
      <c r="A115" s="3" t="s">
        <v>2</v>
      </c>
      <c r="B115" s="5">
        <v>5</v>
      </c>
      <c r="C115" s="5"/>
      <c r="D115" s="31" t="s">
        <v>91</v>
      </c>
    </row>
    <row r="116" spans="1:4" x14ac:dyDescent="0.2">
      <c r="A116" s="3" t="s">
        <v>21</v>
      </c>
      <c r="B116" s="5">
        <v>10</v>
      </c>
      <c r="C116" s="5"/>
      <c r="D116" s="31" t="s">
        <v>91</v>
      </c>
    </row>
    <row r="117" spans="1:4" x14ac:dyDescent="0.2">
      <c r="A117" s="3" t="s">
        <v>22</v>
      </c>
      <c r="B117" s="5">
        <v>10</v>
      </c>
      <c r="C117" s="5"/>
      <c r="D117" s="31" t="s">
        <v>91</v>
      </c>
    </row>
    <row r="118" spans="1:4" x14ac:dyDescent="0.2">
      <c r="A118" s="3" t="s">
        <v>92</v>
      </c>
      <c r="B118" s="5">
        <v>10</v>
      </c>
      <c r="C118" s="5"/>
      <c r="D118" s="31" t="s">
        <v>91</v>
      </c>
    </row>
    <row r="119" spans="1:4" x14ac:dyDescent="0.2">
      <c r="A119" s="3" t="s">
        <v>3</v>
      </c>
      <c r="B119" s="5">
        <v>10</v>
      </c>
      <c r="C119" s="5"/>
      <c r="D119" s="31" t="s">
        <v>91</v>
      </c>
    </row>
    <row r="120" spans="1:4" ht="33" customHeight="1" x14ac:dyDescent="0.2">
      <c r="A120" s="9" t="s">
        <v>83</v>
      </c>
      <c r="B120" s="13">
        <v>150</v>
      </c>
      <c r="C120" s="13">
        <v>150</v>
      </c>
      <c r="D120" s="22"/>
    </row>
    <row r="121" spans="1:4" ht="127.5" customHeight="1" x14ac:dyDescent="0.2">
      <c r="A121" s="19" t="s">
        <v>88</v>
      </c>
      <c r="B121" s="25"/>
      <c r="C121" s="34">
        <v>100</v>
      </c>
      <c r="D121" s="48" t="s">
        <v>224</v>
      </c>
    </row>
    <row r="122" spans="1:4" ht="409.5" customHeight="1" x14ac:dyDescent="0.2">
      <c r="A122" s="19" t="s">
        <v>89</v>
      </c>
      <c r="B122" s="25"/>
      <c r="C122" s="25">
        <v>50</v>
      </c>
      <c r="D122" s="49"/>
    </row>
    <row r="123" spans="1:4" ht="33" x14ac:dyDescent="0.2">
      <c r="A123" s="19" t="s">
        <v>90</v>
      </c>
      <c r="B123" s="25"/>
      <c r="C123" s="25"/>
      <c r="D123" s="20" t="s">
        <v>133</v>
      </c>
    </row>
    <row r="124" spans="1:4" ht="33.950000000000003" customHeight="1" x14ac:dyDescent="0.2">
      <c r="A124" s="9" t="s">
        <v>84</v>
      </c>
      <c r="B124" s="13">
        <f>SUM(B125:B128)</f>
        <v>0</v>
      </c>
      <c r="C124" s="13">
        <v>20</v>
      </c>
      <c r="D124" s="22"/>
    </row>
    <row r="125" spans="1:4" ht="165" x14ac:dyDescent="0.2">
      <c r="A125" s="19" t="s">
        <v>80</v>
      </c>
      <c r="B125" s="28"/>
      <c r="C125" s="28">
        <v>15</v>
      </c>
      <c r="D125" s="18" t="s">
        <v>222</v>
      </c>
    </row>
    <row r="126" spans="1:4" ht="98.25" customHeight="1" x14ac:dyDescent="0.2">
      <c r="A126" s="19" t="s">
        <v>79</v>
      </c>
      <c r="B126" s="28"/>
      <c r="C126" s="28">
        <v>3</v>
      </c>
      <c r="D126" s="18" t="s">
        <v>221</v>
      </c>
    </row>
    <row r="127" spans="1:4" ht="33" x14ac:dyDescent="0.2">
      <c r="A127" s="19" t="s">
        <v>78</v>
      </c>
      <c r="B127" s="28"/>
      <c r="C127" s="28"/>
      <c r="D127" s="17"/>
    </row>
    <row r="128" spans="1:4" x14ac:dyDescent="0.2">
      <c r="A128" s="19" t="s">
        <v>77</v>
      </c>
      <c r="B128" s="28"/>
      <c r="C128" s="28">
        <v>2</v>
      </c>
      <c r="D128" s="17"/>
    </row>
    <row r="129" spans="1:4" ht="33" customHeight="1" x14ac:dyDescent="0.2">
      <c r="A129" s="9" t="s">
        <v>85</v>
      </c>
      <c r="B129" s="13">
        <f>SUM(B130)</f>
        <v>0</v>
      </c>
      <c r="C129" s="13"/>
      <c r="D129" s="22"/>
    </row>
    <row r="130" spans="1:4" ht="66" x14ac:dyDescent="0.2">
      <c r="A130" s="18" t="s">
        <v>75</v>
      </c>
      <c r="B130" s="28"/>
      <c r="C130" s="28">
        <v>0</v>
      </c>
      <c r="D130" s="17" t="s">
        <v>76</v>
      </c>
    </row>
    <row r="131" spans="1:4" ht="33" customHeight="1" x14ac:dyDescent="0.2">
      <c r="A131" s="30" t="s">
        <v>81</v>
      </c>
      <c r="B131" s="29">
        <f>SUM(B4,B64,B74,B120,B124)-B129</f>
        <v>1000</v>
      </c>
      <c r="C131" s="29">
        <v>882</v>
      </c>
      <c r="D131" s="29"/>
    </row>
  </sheetData>
  <mergeCells count="2">
    <mergeCell ref="A2:D2"/>
    <mergeCell ref="D121:D122"/>
  </mergeCells>
  <pageMargins left="0.7" right="0.7" top="0.5" bottom="0.45" header="0.3" footer="0.3"/>
  <pageSetup paperSize="9" scale="8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1</vt:i4>
      </vt:variant>
      <vt:variant>
        <vt:lpstr>Phạm vi Có tên</vt:lpstr>
      </vt:variant>
      <vt:variant>
        <vt:i4>6</vt:i4>
      </vt:variant>
    </vt:vector>
  </HeadingPairs>
  <TitlesOfParts>
    <vt:vector size="7" baseType="lpstr">
      <vt:lpstr>Sheet1</vt:lpstr>
      <vt:lpstr>_1._Công_tác_triển_khai__tuyên_truyền_thực_hiện_phong_trào_“Sinh_viên_5_tốt”</vt:lpstr>
      <vt:lpstr>A._Phong_trào_“Sinh_viên_5_tốt”</vt:lpstr>
      <vt:lpstr>Ban_hành_văn_bản__kế_hoạch__hướng_dẫn__thông_báo__triển_khai_phong_trào_“Sinh_viên_5_tốt”__trong_đó_xây_dựng_tiêu_chí_phù_hợp_với_đặc_trưng_của_đơn_vị__theo_từng_cấp_Hội_Sinh_viên_Trường__Liên_Chi_Hội__Chi_Hội.</vt:lpstr>
      <vt:lpstr>Nội_dung_đánh_giá___Điều_kiện_chấm_điểm</vt:lpstr>
      <vt:lpstr>Sheet1!Print_Titles</vt:lpstr>
      <vt:lpstr>THANG_ĐIỂM_THI_ĐUA_CÔNG_TÁC_HỘI_VÀ_PHONG_TRÀO_SINH_VIÊN_NĂM_HỌC_2018___2019_________2_5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HongHai</dc:creator>
  <cp:lastModifiedBy>Chí Quyết Võ</cp:lastModifiedBy>
  <cp:lastPrinted>2019-03-01T01:03:28Z</cp:lastPrinted>
  <dcterms:created xsi:type="dcterms:W3CDTF">2017-10-23T05:08:21Z</dcterms:created>
  <dcterms:modified xsi:type="dcterms:W3CDTF">2019-05-08T15:58:06Z</dcterms:modified>
</cp:coreProperties>
</file>